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B93787CF-118A-40C6-B306-ABCFAC7C0B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R zeer beknopt" sheetId="1" r:id="rId1"/>
    <sheet name="Balans RR zeer beknopt" sheetId="2" state="hidden" r:id="rId2"/>
    <sheet name="RR uitgebreider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22" i="1"/>
  <c r="C16" i="1" l="1"/>
  <c r="B29" i="2"/>
  <c r="C21" i="2"/>
  <c r="B13" i="2"/>
  <c r="B15" i="2" s="1"/>
  <c r="B24" i="2" s="1"/>
  <c r="C19" i="1" l="1"/>
  <c r="C23" i="2"/>
  <c r="C24" i="2" s="1"/>
</calcChain>
</file>

<file path=xl/sharedStrings.xml><?xml version="1.0" encoding="utf-8"?>
<sst xmlns="http://schemas.openxmlformats.org/spreadsheetml/2006/main" count="77" uniqueCount="57">
  <si>
    <t>Resultaatrekening</t>
  </si>
  <si>
    <t>Boekjaar</t>
  </si>
  <si>
    <t xml:space="preserve"> </t>
  </si>
  <si>
    <t>Kost en opbrengst bedrijf</t>
  </si>
  <si>
    <t>Handelsgoederen, grond- en hulpstoffen, diensten en diverse goederen</t>
  </si>
  <si>
    <t>Overige bedrijfskosten</t>
  </si>
  <si>
    <t>Omzet</t>
  </si>
  <si>
    <t>Financiële kosten</t>
  </si>
  <si>
    <t>Resultaat</t>
  </si>
  <si>
    <t xml:space="preserve"> 20-09-2021</t>
  </si>
  <si>
    <t>(Debet)</t>
  </si>
  <si>
    <t>(Credit)</t>
  </si>
  <si>
    <t>Balans en Resultaatrekening</t>
  </si>
  <si>
    <t>Balans</t>
  </si>
  <si>
    <t>Niet gekoppeld</t>
  </si>
  <si>
    <t>Activa</t>
  </si>
  <si>
    <t>Vorderingen op ten hoogste 1 jaar</t>
  </si>
  <si>
    <t>Handelsvorderingen</t>
  </si>
  <si>
    <t>Overige vorderingen</t>
  </si>
  <si>
    <t>Totaal: Activa</t>
  </si>
  <si>
    <t>Passiva</t>
  </si>
  <si>
    <t>Schulden</t>
  </si>
  <si>
    <t>Handelsschulden</t>
  </si>
  <si>
    <t>Schulden belastingen, bezoldigingen en soc. lasten</t>
  </si>
  <si>
    <t>Overige schulden</t>
  </si>
  <si>
    <t>Totaal: Passiva</t>
  </si>
  <si>
    <t>Totaal: Resultaat</t>
  </si>
  <si>
    <t>Totaal: Balans</t>
  </si>
  <si>
    <t>Liquide middelen</t>
  </si>
  <si>
    <t>Diensten en diverse goederen</t>
  </si>
  <si>
    <t>Handelsgoederen, grond- en hulpstoffen</t>
  </si>
  <si>
    <t>Totaal: Handelsgoederen, grond- en hulpstoffen, diensten en diverse goederen</t>
  </si>
  <si>
    <t>Totaal: Overige bedrijfskosten</t>
  </si>
  <si>
    <t>Totaal: Omzet</t>
  </si>
  <si>
    <t>Totaal: Financiële kosten</t>
  </si>
  <si>
    <t>Aankopen van diensten, werk en studies</t>
  </si>
  <si>
    <t>Bureaubenodigdheden - drukwerk</t>
  </si>
  <si>
    <t>Erelonen accountants</t>
  </si>
  <si>
    <t>Erelonen deskundigen</t>
  </si>
  <si>
    <t>Publiciteit en aankondigingen</t>
  </si>
  <si>
    <t>Niet aftrekbare btw</t>
  </si>
  <si>
    <t>Verkopen en diensten</t>
  </si>
  <si>
    <t>Bedrijfssubsidies en compenserende bedragen</t>
  </si>
  <si>
    <t>Bankkosten</t>
  </si>
  <si>
    <t>startdatum</t>
  </si>
  <si>
    <t>Debet</t>
  </si>
  <si>
    <t>Credit</t>
  </si>
  <si>
    <t>Totaal: Kosten</t>
  </si>
  <si>
    <t>Totaal: Opbrengsten</t>
  </si>
  <si>
    <t>3500 Hasselt</t>
  </si>
  <si>
    <t>(H)ars VZW</t>
  </si>
  <si>
    <t>Pastorijstraat 11</t>
  </si>
  <si>
    <t>0774.326.947</t>
  </si>
  <si>
    <t xml:space="preserve">Resultaatrekening per </t>
  </si>
  <si>
    <t>Opbrengsten uit verkoop</t>
  </si>
  <si>
    <t>Opbrengsten uit giften</t>
  </si>
  <si>
    <t>Startdatum boekjaar: 20-09-2021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</si>
</sst>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E5E5E5"/>
      </bottom>
      <diagonal/>
    </border>
    <border>
      <left/>
      <right/>
      <top style="thin">
        <color rgb="FFE5E5E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14" fontId="0" fillId="0" borderId="0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43" fontId="0" fillId="0" borderId="0" xfId="1" applyFont="1" applyFill="1" applyBorder="1" applyAlignment="1" applyProtection="1">
      <alignment horizontal="right" vertical="center"/>
    </xf>
    <xf numFmtId="43" fontId="0" fillId="0" borderId="0" xfId="1" applyFont="1" applyFill="1" applyBorder="1" applyAlignment="1" applyProtection="1">
      <alignment vertical="center"/>
    </xf>
    <xf numFmtId="43" fontId="0" fillId="0" borderId="4" xfId="1" applyFont="1" applyFill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quotePrefix="1" applyNumberFormat="1" applyFill="1" applyBorder="1" applyAlignment="1">
      <alignment vertical="center"/>
    </xf>
    <xf numFmtId="14" fontId="0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1060616</xdr:colOff>
      <xdr:row>3</xdr:row>
      <xdr:rowOff>131089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2159EB-15B6-48CA-B704-03CF86B59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0616" cy="616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70B56-8829-4FA1-AF77-37C868E0C8D4}">
  <dimension ref="A1:D25"/>
  <sheetViews>
    <sheetView tabSelected="1" view="pageLayout" zoomScaleNormal="100" workbookViewId="0">
      <selection activeCell="C13" sqref="C13:D13"/>
    </sheetView>
  </sheetViews>
  <sheetFormatPr defaultRowHeight="12.75" x14ac:dyDescent="0.2"/>
  <cols>
    <col min="1" max="1" width="34.42578125" bestFit="1" customWidth="1"/>
    <col min="2" max="2" width="34.42578125" style="28" customWidth="1"/>
    <col min="3" max="3" width="10.7109375" bestFit="1" customWidth="1"/>
    <col min="4" max="4" width="9.140625" bestFit="1" customWidth="1"/>
  </cols>
  <sheetData>
    <row r="1" spans="1:4" x14ac:dyDescent="0.2">
      <c r="A1" s="1"/>
      <c r="B1" s="1"/>
      <c r="C1" s="1"/>
      <c r="D1" s="1"/>
    </row>
    <row r="2" spans="1:4" s="28" customFormat="1" x14ac:dyDescent="0.2">
      <c r="A2" s="35"/>
      <c r="B2" s="35"/>
      <c r="C2" s="35"/>
      <c r="D2" s="35"/>
    </row>
    <row r="3" spans="1:4" s="28" customFormat="1" x14ac:dyDescent="0.2">
      <c r="A3" s="35"/>
      <c r="B3" s="35"/>
      <c r="C3" s="35"/>
      <c r="D3" s="35"/>
    </row>
    <row r="4" spans="1:4" s="28" customFormat="1" x14ac:dyDescent="0.2">
      <c r="A4" s="35"/>
      <c r="B4" s="35"/>
      <c r="C4" s="35"/>
      <c r="D4" s="35"/>
    </row>
    <row r="5" spans="1:4" s="37" customFormat="1" x14ac:dyDescent="0.2">
      <c r="A5" s="36"/>
      <c r="B5" s="36"/>
      <c r="C5" s="36"/>
      <c r="D5" s="36"/>
    </row>
    <row r="6" spans="1:4" s="37" customFormat="1" x14ac:dyDescent="0.2">
      <c r="A6" s="36" t="s">
        <v>50</v>
      </c>
      <c r="B6" s="36"/>
      <c r="C6" s="36"/>
      <c r="D6" s="36"/>
    </row>
    <row r="7" spans="1:4" s="37" customFormat="1" x14ac:dyDescent="0.2">
      <c r="A7" s="36" t="s">
        <v>51</v>
      </c>
      <c r="B7" s="36"/>
      <c r="C7" s="36"/>
      <c r="D7" s="36"/>
    </row>
    <row r="8" spans="1:4" s="37" customFormat="1" x14ac:dyDescent="0.2">
      <c r="A8" s="36" t="s">
        <v>49</v>
      </c>
      <c r="B8" s="36"/>
      <c r="C8" s="36"/>
      <c r="D8" s="36"/>
    </row>
    <row r="9" spans="1:4" s="37" customFormat="1" x14ac:dyDescent="0.2">
      <c r="A9" s="38" t="s">
        <v>52</v>
      </c>
      <c r="B9" s="38"/>
      <c r="C9" s="36"/>
      <c r="D9" s="36"/>
    </row>
    <row r="10" spans="1:4" s="37" customFormat="1" x14ac:dyDescent="0.2">
      <c r="A10" s="36"/>
      <c r="B10" s="36"/>
      <c r="C10" s="36"/>
      <c r="D10" s="36"/>
    </row>
    <row r="11" spans="1:4" x14ac:dyDescent="0.2">
      <c r="A11" s="29" t="s">
        <v>56</v>
      </c>
      <c r="C11" s="39"/>
      <c r="D11" s="29"/>
    </row>
    <row r="12" spans="1:4" x14ac:dyDescent="0.2">
      <c r="A12" s="29"/>
      <c r="B12" s="29"/>
      <c r="C12" s="7"/>
      <c r="D12" s="29"/>
    </row>
    <row r="13" spans="1:4" s="28" customFormat="1" x14ac:dyDescent="0.2">
      <c r="A13" s="4"/>
      <c r="B13" s="41" t="s">
        <v>53</v>
      </c>
      <c r="C13" s="31">
        <v>44742</v>
      </c>
      <c r="D13" s="31"/>
    </row>
    <row r="14" spans="1:4" x14ac:dyDescent="0.2">
      <c r="A14" s="2" t="s">
        <v>2</v>
      </c>
      <c r="B14" s="20"/>
      <c r="C14" s="40" t="s">
        <v>45</v>
      </c>
      <c r="D14" s="40" t="s">
        <v>46</v>
      </c>
    </row>
    <row r="15" spans="1:4" x14ac:dyDescent="0.2">
      <c r="A15" s="4" t="s">
        <v>30</v>
      </c>
      <c r="B15" s="29"/>
      <c r="C15" s="5">
        <v>50845.599999999999</v>
      </c>
      <c r="D15" s="4"/>
    </row>
    <row r="16" spans="1:4" x14ac:dyDescent="0.2">
      <c r="A16" s="19" t="s">
        <v>29</v>
      </c>
      <c r="B16" s="29"/>
      <c r="C16" s="22">
        <f>68046.07-C15</f>
        <v>17200.470000000008</v>
      </c>
      <c r="D16" s="19"/>
    </row>
    <row r="17" spans="1:4" s="18" customFormat="1" x14ac:dyDescent="0.2">
      <c r="A17" s="4" t="s">
        <v>5</v>
      </c>
      <c r="B17" s="29"/>
      <c r="C17" s="5">
        <v>1775.55</v>
      </c>
      <c r="D17" s="4"/>
    </row>
    <row r="18" spans="1:4" x14ac:dyDescent="0.2">
      <c r="A18" s="4" t="s">
        <v>7</v>
      </c>
      <c r="B18" s="29"/>
      <c r="C18" s="5">
        <v>10.72</v>
      </c>
      <c r="D18" s="29"/>
    </row>
    <row r="19" spans="1:4" s="28" customFormat="1" x14ac:dyDescent="0.2">
      <c r="A19" s="13" t="s">
        <v>47</v>
      </c>
      <c r="B19" s="13"/>
      <c r="C19" s="14">
        <f>SUM(C15:C18)</f>
        <v>69832.340000000011</v>
      </c>
      <c r="D19" s="29"/>
    </row>
    <row r="20" spans="1:4" x14ac:dyDescent="0.2">
      <c r="A20" s="4" t="s">
        <v>54</v>
      </c>
      <c r="B20" s="29"/>
      <c r="C20" s="4"/>
      <c r="D20" s="30">
        <v>93744.74</v>
      </c>
    </row>
    <row r="21" spans="1:4" s="28" customFormat="1" x14ac:dyDescent="0.2">
      <c r="A21" s="29" t="s">
        <v>55</v>
      </c>
      <c r="B21" s="29"/>
      <c r="C21" s="29"/>
      <c r="D21" s="30">
        <v>5000</v>
      </c>
    </row>
    <row r="22" spans="1:4" ht="13.5" thickBot="1" x14ac:dyDescent="0.25">
      <c r="A22" s="13" t="s">
        <v>48</v>
      </c>
      <c r="B22" s="13"/>
      <c r="C22" s="13"/>
      <c r="D22" s="14">
        <f>D20+D21</f>
        <v>98744.74</v>
      </c>
    </row>
    <row r="23" spans="1:4" ht="13.5" thickBot="1" x14ac:dyDescent="0.25">
      <c r="A23" s="8" t="s">
        <v>8</v>
      </c>
      <c r="B23" s="9"/>
      <c r="C23" s="12">
        <f>D22-SUM(C15:C18)</f>
        <v>28912.399999999994</v>
      </c>
      <c r="D23" s="10"/>
    </row>
    <row r="24" spans="1:4" x14ac:dyDescent="0.2">
      <c r="D24" s="4"/>
    </row>
    <row r="25" spans="1:4" ht="15" customHeight="1" x14ac:dyDescent="0.2">
      <c r="A25" s="3"/>
      <c r="B25" s="3"/>
    </row>
  </sheetData>
  <mergeCells count="1">
    <mergeCell ref="C13:D13"/>
  </mergeCells>
  <pageMargins left="0.75" right="0.75" top="1.2916666666666667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FEAD5-6895-4759-9240-61984CC3AC0B}">
  <dimension ref="A1:E35"/>
  <sheetViews>
    <sheetView view="pageLayout" zoomScaleNormal="100" workbookViewId="0">
      <selection sqref="A1:C1"/>
    </sheetView>
  </sheetViews>
  <sheetFormatPr defaultRowHeight="12.75" x14ac:dyDescent="0.2"/>
  <cols>
    <col min="1" max="1" width="60.42578125" customWidth="1"/>
    <col min="2" max="2" width="10.7109375" bestFit="1" customWidth="1"/>
    <col min="3" max="3" width="9.140625" bestFit="1" customWidth="1"/>
  </cols>
  <sheetData>
    <row r="1" spans="1:5" x14ac:dyDescent="0.2">
      <c r="A1" s="33" t="s">
        <v>12</v>
      </c>
      <c r="B1" s="33"/>
      <c r="C1" s="33"/>
      <c r="D1" s="29"/>
      <c r="E1" s="29"/>
    </row>
    <row r="2" spans="1:5" x14ac:dyDescent="0.2">
      <c r="A2" s="16" t="s">
        <v>1</v>
      </c>
      <c r="B2" s="16">
        <v>2022</v>
      </c>
      <c r="C2" s="16"/>
      <c r="D2" s="16"/>
    </row>
    <row r="3" spans="1:5" x14ac:dyDescent="0.2">
      <c r="A3" s="29" t="s">
        <v>44</v>
      </c>
      <c r="B3" s="6" t="s">
        <v>9</v>
      </c>
      <c r="C3" s="16"/>
      <c r="D3" s="16"/>
    </row>
    <row r="4" spans="1:5" s="28" customFormat="1" x14ac:dyDescent="0.2">
      <c r="A4" s="29"/>
      <c r="B4" s="6"/>
      <c r="C4" s="29"/>
      <c r="D4" s="29"/>
    </row>
    <row r="5" spans="1:5" s="28" customFormat="1" x14ac:dyDescent="0.2">
      <c r="A5" s="29"/>
      <c r="B5" s="6"/>
      <c r="C5" s="29"/>
      <c r="D5" s="29"/>
    </row>
    <row r="6" spans="1:5" x14ac:dyDescent="0.2">
      <c r="A6" s="16"/>
      <c r="B6" s="31">
        <v>44742</v>
      </c>
      <c r="C6" s="31"/>
      <c r="D6" s="29"/>
    </row>
    <row r="7" spans="1:5" x14ac:dyDescent="0.2">
      <c r="A7" s="17" t="s">
        <v>2</v>
      </c>
      <c r="B7" s="17" t="s">
        <v>10</v>
      </c>
      <c r="C7" s="17" t="s">
        <v>11</v>
      </c>
      <c r="D7" s="15"/>
    </row>
    <row r="8" spans="1:5" x14ac:dyDescent="0.2">
      <c r="A8" s="13" t="s">
        <v>13</v>
      </c>
      <c r="B8" s="19"/>
      <c r="C8" s="19"/>
    </row>
    <row r="9" spans="1:5" x14ac:dyDescent="0.2">
      <c r="A9" s="19" t="s">
        <v>14</v>
      </c>
      <c r="C9" s="19"/>
    </row>
    <row r="10" spans="1:5" x14ac:dyDescent="0.2">
      <c r="A10" s="19" t="s">
        <v>15</v>
      </c>
      <c r="B10" s="19"/>
      <c r="C10" s="19"/>
    </row>
    <row r="11" spans="1:5" x14ac:dyDescent="0.2">
      <c r="A11" s="19" t="s">
        <v>16</v>
      </c>
      <c r="B11" s="19"/>
      <c r="C11" s="19"/>
    </row>
    <row r="12" spans="1:5" x14ac:dyDescent="0.2">
      <c r="A12" s="19" t="s">
        <v>17</v>
      </c>
      <c r="B12" s="23">
        <v>1129.26</v>
      </c>
      <c r="C12" s="19"/>
    </row>
    <row r="13" spans="1:5" x14ac:dyDescent="0.2">
      <c r="A13" s="19" t="s">
        <v>18</v>
      </c>
      <c r="B13" s="23">
        <f>0.79+3403.31</f>
        <v>3404.1</v>
      </c>
      <c r="C13" s="19"/>
    </row>
    <row r="14" spans="1:5" s="18" customFormat="1" ht="13.5" thickBot="1" x14ac:dyDescent="0.25">
      <c r="A14" s="19" t="s">
        <v>28</v>
      </c>
      <c r="B14" s="23">
        <v>31939.439999999999</v>
      </c>
      <c r="C14" s="19"/>
    </row>
    <row r="15" spans="1:5" ht="13.5" thickBot="1" x14ac:dyDescent="0.25">
      <c r="A15" s="8" t="s">
        <v>19</v>
      </c>
      <c r="B15" s="25">
        <f>SUM(B12:B14)</f>
        <v>36472.799999999996</v>
      </c>
      <c r="C15" s="10"/>
    </row>
    <row r="16" spans="1:5" x14ac:dyDescent="0.2">
      <c r="A16" s="13" t="s">
        <v>20</v>
      </c>
      <c r="B16" s="24"/>
      <c r="C16" s="19"/>
    </row>
    <row r="17" spans="1:3" x14ac:dyDescent="0.2">
      <c r="A17" s="19" t="s">
        <v>21</v>
      </c>
      <c r="B17" s="19"/>
      <c r="C17" s="19"/>
    </row>
    <row r="18" spans="1:3" x14ac:dyDescent="0.2">
      <c r="A18" s="19" t="s">
        <v>22</v>
      </c>
      <c r="B18" s="19"/>
      <c r="C18" s="22">
        <v>7548.47</v>
      </c>
    </row>
    <row r="19" spans="1:3" x14ac:dyDescent="0.2">
      <c r="A19" s="19" t="s">
        <v>23</v>
      </c>
      <c r="B19" s="19"/>
      <c r="C19" s="19">
        <v>6.93</v>
      </c>
    </row>
    <row r="20" spans="1:3" ht="13.5" thickBot="1" x14ac:dyDescent="0.25">
      <c r="A20" s="19" t="s">
        <v>24</v>
      </c>
      <c r="B20" s="19"/>
      <c r="C20" s="22">
        <v>5</v>
      </c>
    </row>
    <row r="21" spans="1:3" ht="13.5" thickBot="1" x14ac:dyDescent="0.25">
      <c r="A21" s="8" t="s">
        <v>25</v>
      </c>
      <c r="B21" s="9"/>
      <c r="C21" s="11">
        <f>SUM(C18:C20)</f>
        <v>7560.4000000000005</v>
      </c>
    </row>
    <row r="22" spans="1:3" x14ac:dyDescent="0.2">
      <c r="A22" s="13" t="s">
        <v>8</v>
      </c>
      <c r="B22" s="19"/>
      <c r="C22" s="19"/>
    </row>
    <row r="23" spans="1:3" x14ac:dyDescent="0.2">
      <c r="A23" s="19" t="s">
        <v>26</v>
      </c>
      <c r="B23" s="19"/>
      <c r="C23" s="22">
        <f>B15-C21</f>
        <v>28912.399999999994</v>
      </c>
    </row>
    <row r="24" spans="1:3" x14ac:dyDescent="0.2">
      <c r="A24" s="19" t="s">
        <v>27</v>
      </c>
      <c r="B24" s="22">
        <f>B15</f>
        <v>36472.799999999996</v>
      </c>
      <c r="C24" s="22">
        <f>C21+C23</f>
        <v>36472.799999999996</v>
      </c>
    </row>
    <row r="25" spans="1:3" x14ac:dyDescent="0.2">
      <c r="A25" s="19"/>
      <c r="B25" s="19"/>
      <c r="C25" s="19"/>
    </row>
    <row r="26" spans="1:3" x14ac:dyDescent="0.2">
      <c r="A26" s="13" t="s">
        <v>0</v>
      </c>
      <c r="B26" s="19"/>
      <c r="C26" s="19"/>
    </row>
    <row r="27" spans="1:3" x14ac:dyDescent="0.2">
      <c r="A27" s="19" t="s">
        <v>3</v>
      </c>
      <c r="B27" s="19"/>
      <c r="C27" s="19"/>
    </row>
    <row r="28" spans="1:3" x14ac:dyDescent="0.2">
      <c r="A28" s="19" t="s">
        <v>30</v>
      </c>
      <c r="B28" s="22">
        <v>50845.599999999999</v>
      </c>
      <c r="C28" s="19"/>
    </row>
    <row r="29" spans="1:3" s="18" customFormat="1" x14ac:dyDescent="0.2">
      <c r="A29" s="19" t="s">
        <v>29</v>
      </c>
      <c r="B29" s="22">
        <f>68046.07-50845.6</f>
        <v>17200.470000000008</v>
      </c>
      <c r="C29" s="19"/>
    </row>
    <row r="30" spans="1:3" x14ac:dyDescent="0.2">
      <c r="A30" s="19" t="s">
        <v>5</v>
      </c>
      <c r="B30" s="22">
        <v>1775.55</v>
      </c>
      <c r="C30" s="19"/>
    </row>
    <row r="31" spans="1:3" x14ac:dyDescent="0.2">
      <c r="A31" s="19" t="s">
        <v>7</v>
      </c>
      <c r="B31" s="22">
        <v>10.72</v>
      </c>
    </row>
    <row r="32" spans="1:3" ht="13.5" thickBot="1" x14ac:dyDescent="0.25">
      <c r="A32" s="19" t="s">
        <v>6</v>
      </c>
      <c r="B32" s="19"/>
      <c r="C32" s="22">
        <v>98744.74</v>
      </c>
    </row>
    <row r="33" spans="1:3" s="18" customFormat="1" ht="13.5" thickBot="1" x14ac:dyDescent="0.25">
      <c r="A33" s="8" t="s">
        <v>8</v>
      </c>
      <c r="B33" s="12">
        <v>28912.400000000001</v>
      </c>
      <c r="C33" s="26"/>
    </row>
    <row r="34" spans="1:3" x14ac:dyDescent="0.2">
      <c r="C34" s="19"/>
    </row>
    <row r="35" spans="1:3" x14ac:dyDescent="0.2">
      <c r="A35" s="19"/>
      <c r="B35" s="22"/>
      <c r="C35" s="22"/>
    </row>
  </sheetData>
  <mergeCells count="2">
    <mergeCell ref="B6:C6"/>
    <mergeCell ref="A1:C1"/>
  </mergeCells>
  <pageMargins left="0.7" right="0.7" top="0.92708333333333337" bottom="0.75" header="0.3" footer="0.3"/>
  <pageSetup paperSize="9" orientation="portrait" r:id="rId1"/>
  <headerFooter>
    <oddHeader>&amp;L(H)ars VZW
Pastorijstraat 11
3500 Hasselt&amp;RBE0774.326.947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9395E-1CF1-48AF-A23D-0A8E5ECB8630}">
  <dimension ref="A1:D26"/>
  <sheetViews>
    <sheetView view="pageLayout" zoomScaleNormal="100" workbookViewId="0">
      <selection activeCell="C23" sqref="C23:C24"/>
    </sheetView>
  </sheetViews>
  <sheetFormatPr defaultRowHeight="12.75" x14ac:dyDescent="0.2"/>
  <cols>
    <col min="1" max="1" width="66.7109375" bestFit="1" customWidth="1"/>
    <col min="2" max="2" width="10.7109375" bestFit="1" customWidth="1"/>
  </cols>
  <sheetData>
    <row r="1" spans="1:4" x14ac:dyDescent="0.2">
      <c r="A1" s="32" t="s">
        <v>0</v>
      </c>
      <c r="B1" s="32"/>
      <c r="C1" s="32"/>
      <c r="D1" s="21"/>
    </row>
    <row r="2" spans="1:4" x14ac:dyDescent="0.2">
      <c r="A2" s="19" t="s">
        <v>1</v>
      </c>
      <c r="B2" s="19">
        <v>2022</v>
      </c>
      <c r="C2" s="19"/>
      <c r="D2" s="19"/>
    </row>
    <row r="3" spans="1:4" x14ac:dyDescent="0.2">
      <c r="A3" s="19" t="s">
        <v>44</v>
      </c>
      <c r="B3" s="6" t="s">
        <v>9</v>
      </c>
      <c r="C3" s="19"/>
      <c r="D3" s="19"/>
    </row>
    <row r="4" spans="1:4" x14ac:dyDescent="0.2">
      <c r="A4" s="19"/>
      <c r="B4" s="7"/>
      <c r="C4" s="34" t="s">
        <v>2</v>
      </c>
      <c r="D4" s="34"/>
    </row>
    <row r="5" spans="1:4" s="28" customFormat="1" x14ac:dyDescent="0.2">
      <c r="A5" s="29"/>
      <c r="B5" s="7"/>
      <c r="C5" s="29"/>
      <c r="D5" s="29"/>
    </row>
    <row r="6" spans="1:4" s="28" customFormat="1" x14ac:dyDescent="0.2">
      <c r="A6" s="29"/>
      <c r="B6" s="31">
        <v>44742</v>
      </c>
      <c r="C6" s="31"/>
      <c r="D6" s="29"/>
    </row>
    <row r="7" spans="1:4" x14ac:dyDescent="0.2">
      <c r="A7" s="20" t="s">
        <v>2</v>
      </c>
      <c r="B7" s="20" t="s">
        <v>10</v>
      </c>
      <c r="C7" s="20" t="s">
        <v>11</v>
      </c>
      <c r="D7" s="18"/>
    </row>
    <row r="8" spans="1:4" x14ac:dyDescent="0.2">
      <c r="A8" s="27" t="s">
        <v>0</v>
      </c>
      <c r="B8" s="29"/>
      <c r="C8" s="29"/>
    </row>
    <row r="9" spans="1:4" x14ac:dyDescent="0.2">
      <c r="A9" s="27" t="s">
        <v>4</v>
      </c>
      <c r="B9" s="29"/>
      <c r="C9" s="29"/>
    </row>
    <row r="10" spans="1:4" x14ac:dyDescent="0.2">
      <c r="A10" s="29" t="s">
        <v>35</v>
      </c>
      <c r="B10" s="30">
        <v>50845.599999999999</v>
      </c>
      <c r="C10" s="29"/>
    </row>
    <row r="11" spans="1:4" x14ac:dyDescent="0.2">
      <c r="A11" s="29" t="s">
        <v>36</v>
      </c>
      <c r="B11" s="30">
        <v>96.46</v>
      </c>
      <c r="C11" s="29"/>
    </row>
    <row r="12" spans="1:4" x14ac:dyDescent="0.2">
      <c r="A12" s="29" t="s">
        <v>37</v>
      </c>
      <c r="B12" s="30">
        <v>2166.88</v>
      </c>
      <c r="C12" s="29"/>
    </row>
    <row r="13" spans="1:4" x14ac:dyDescent="0.2">
      <c r="A13" s="29" t="s">
        <v>38</v>
      </c>
      <c r="B13" s="30">
        <v>6370</v>
      </c>
      <c r="C13" s="29"/>
    </row>
    <row r="14" spans="1:4" x14ac:dyDescent="0.2">
      <c r="A14" s="29" t="s">
        <v>39</v>
      </c>
      <c r="B14" s="30">
        <v>8567.1299999999992</v>
      </c>
      <c r="C14" s="29"/>
    </row>
    <row r="15" spans="1:4" x14ac:dyDescent="0.2">
      <c r="A15" s="13" t="s">
        <v>31</v>
      </c>
      <c r="B15" s="14">
        <v>68046.070000000007</v>
      </c>
      <c r="C15" s="29"/>
    </row>
    <row r="16" spans="1:4" x14ac:dyDescent="0.2">
      <c r="A16" s="27" t="s">
        <v>5</v>
      </c>
      <c r="B16" s="29"/>
      <c r="C16" s="29"/>
    </row>
    <row r="17" spans="1:3" x14ac:dyDescent="0.2">
      <c r="A17" s="29" t="s">
        <v>40</v>
      </c>
      <c r="B17" s="30">
        <v>1775.55</v>
      </c>
      <c r="C17" s="29"/>
    </row>
    <row r="18" spans="1:3" x14ac:dyDescent="0.2">
      <c r="A18" s="13" t="s">
        <v>32</v>
      </c>
      <c r="B18" s="14">
        <v>1775.55</v>
      </c>
      <c r="C18" s="29"/>
    </row>
    <row r="19" spans="1:3" s="28" customFormat="1" x14ac:dyDescent="0.2">
      <c r="A19" s="27" t="s">
        <v>7</v>
      </c>
      <c r="B19" s="29"/>
      <c r="C19" s="29"/>
    </row>
    <row r="20" spans="1:3" s="28" customFormat="1" x14ac:dyDescent="0.2">
      <c r="A20" s="29" t="s">
        <v>43</v>
      </c>
      <c r="B20" s="30">
        <v>10.72</v>
      </c>
      <c r="C20" s="29"/>
    </row>
    <row r="21" spans="1:3" s="28" customFormat="1" x14ac:dyDescent="0.2">
      <c r="A21" s="13" t="s">
        <v>34</v>
      </c>
      <c r="B21" s="14">
        <v>10.72</v>
      </c>
      <c r="C21" s="29"/>
    </row>
    <row r="22" spans="1:3" x14ac:dyDescent="0.2">
      <c r="A22" s="27" t="s">
        <v>6</v>
      </c>
      <c r="B22" s="29"/>
      <c r="C22" s="29"/>
    </row>
    <row r="23" spans="1:3" x14ac:dyDescent="0.2">
      <c r="A23" s="29" t="s">
        <v>41</v>
      </c>
      <c r="B23" s="29"/>
      <c r="C23" s="30">
        <v>93744.74</v>
      </c>
    </row>
    <row r="24" spans="1:3" x14ac:dyDescent="0.2">
      <c r="A24" s="29" t="s">
        <v>42</v>
      </c>
      <c r="B24" s="29"/>
      <c r="C24" s="30">
        <v>5000</v>
      </c>
    </row>
    <row r="25" spans="1:3" ht="13.5" thickBot="1" x14ac:dyDescent="0.25">
      <c r="A25" s="13" t="s">
        <v>33</v>
      </c>
      <c r="B25" s="13"/>
      <c r="C25" s="14">
        <v>98744.74</v>
      </c>
    </row>
    <row r="26" spans="1:3" ht="13.5" thickBot="1" x14ac:dyDescent="0.25">
      <c r="A26" s="8" t="s">
        <v>8</v>
      </c>
      <c r="B26" s="12">
        <v>28912.400000000001</v>
      </c>
      <c r="C26" s="10"/>
    </row>
  </sheetData>
  <mergeCells count="3">
    <mergeCell ref="C4:D4"/>
    <mergeCell ref="B6:C6"/>
    <mergeCell ref="A1:C1"/>
  </mergeCells>
  <pageMargins left="0.7" right="0.7" top="0.86458333333333337" bottom="0.75" header="0.3" footer="0.3"/>
  <pageSetup paperSize="9" orientation="portrait" r:id="rId1"/>
  <headerFooter>
    <oddHeader>&amp;L(H)ars VZW
Pastorijstraat 11
3500 Hasselt&amp;RBE0774.326.947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datasnipperfile xmlns="http://datasnipperfiles" fileName="imported image (1).png.pdf">
  <fileName xmlns="">imported image (1).png.pdf</fileName>
  <byteString xmlns="">JVBERi0xLjcNCiWio4+TDQoxNyAwIG9iag0KPDwvTiAzIC9BbHRlcm5hdGUgL0RldmljZVJHQiAvRmlsdGVyIC9GbGF0ZURlY29kZSAvTGVuZ3RoIDI1OTYgPj4NCnN0cmVhbQ0KWIWdlndUU9kWh8+9N71QkhCKlNBraFICSA29SJEuKjEJEErAkAAiNkRUcERRkaYIMijggKNDkbEiioUBUbHrBBlE1HFwFBuWSWStGd+8ee/Nm98f935rn73P3Wfvfda6AJD8gwXCTFgJgAyhWBTh58WIjYtnYAcBDPAAA2wA4HCzs0IW+EYCmQJ82IxsmRP4F726DiD5+yrTP4zBAP+flLlZIjEAUJiM5/L42VwZF8k4PVecJbdPyZi2NE3OMErOIlmCMlaTc/IsW3z2mWUPOfMyhDwZy3PO4mXw5Nwn4405Er6MkWAZF+cI+LkyviZjg3RJhkDGb+SxGXxONgAoktwu5nNTZGwtY5IoMoIt43kA4EjJX/DSL1jMzxPLD8XOzFouEiSniBkmXFOGjZMTi+HPz03ni8XMMA43jSPiMdiZGVkc4XIAZs/8WRR5bRmyIjvYODk4MG0tbb4o1H9d/JuS93aWXoR/7hlEH/jD9ld+mQ0AsKZltdn6h21pFQBd6wFQu/2HzWAvAIqyvnUOfXEeunxeUsTiLGcrq9zcXEsBn2spL+jv+p8Of0NffM9Svt3v5WF485M4knQxQ143bmZ6pkTEyM7icPkM5p+H+B8H/nUeFhH8JL6IL5RFRMumTCBMlrVbyBOIBZlChkD4n5r4D8P+pNm5lona+BHQllgCpSEaQH4eACgqESAJe2Qr0O99C8ZHA/nNi9GZmJ37z4L+fVe4TP7IFiR/jmNHRDK4ElHO7Jr8WgI0IABFQAPqQBvoAxPABLbAEbgAD+ADAkEoiARxYDHgghSQAUQgFxSAtaAYlIKtYCeoBnWgETSDNnAYdIFj4DQ4By6By2AE3AFSMA6egCnwCsxAEISFyBAVUod0IEPIHLKFWJAb5AMFQxFQHJQIJUNCSAIVQOugUqgcqobqoWboW+godBq6AA1Dt6BRaBL6FXoHIzAJpsFasBFsBbNgTzgIjoQXwcnwMjgfLoK3wJVwA3wQ7oRPw5fgEVgKP4GnEYAQETqiizARFsJGQpF4JAkRIauQEqQCaUDakB6kH7mKSJGnyFsUBkVFMVBMlAvKHxWF4qKWoVahNqOqUQdQnag+1FXUKGoK9RFNRmuizdHO6AB0LDoZnYsuRlegm9Ad6LPoEfQ4+hUGg6FjjDGOGH9MHCYVswKzGbMb0445hRnGjGGmsVisOtYc64oNxXKwYmwxtgp7EHsSewU7jn2DI+J0cLY4X1w8TogrxFXgWnAncFdwE7gZvBLeEO+MD8Xz8MvxZfhGfA9+CD+OnyEoE4wJroRIQiphLaGS0EY4S7hLeEEkEvWITsRwooC4hlhJPEQ8TxwlviVRSGYkNimBJCFtIe0nnSLdIr0gk8lGZA9yPFlM3kJuJp8h3ye/UaAqWCoEKPAUVivUKHQqXFF4pohXNFT0VFysmK9YoXhEcUjxqRJeyUiJrcRRWqVUo3RU6YbStDJV2UY5VDlDebNyi/IF5UcULMWI4kPhUYoo+yhnKGNUhKpPZVO51HXURupZ6jgNQzOmBdBSaaW0b2iDtCkVioqdSrRKnkqNynEVKR2hG9ED6On0Mvph+nX6O1UtVU9Vvuom1TbVK6qv1eaoeajx1UrU2tVG1N6pM9R91NPUt6l3qd/TQGmYaYRr5Grs0Tir8XQObY7LHO6ckjmH59zWhDXNNCM0V2ju0xzQnNbS1vLTytKq0jqj9VSbru2hnaq9Q/uE9qQOVcdNR6CzQ+ekzmOGCsOTkc6oZPQxpnQ1df11Jbr1uoO6M3rGelF6hXrtevf0Cfos/ST9Hfq9+lMGOgYhBgUGrQa3DfGGLMMUw12G/YavjYyNYow2GHUZPTJWMw4wzjduNb5rQjZxN1lm0mByzRRjyjJNM91tetkMNrM3SzGrMRsyh80dzAXmu82HLdAWThZCiwaLG0wS05OZw2xljlrSLYMtCy27LJ9ZGVjFW22z6rf6aG1vnW7daH3HhmITaFNo02Pzq62ZLde2xvbaXPJc37mr53bPfW5nbse322N3055qH2K/wb7X/oODo4PIoc1h0tHAMdGx1vEGi8YKY21mnXdCO3k5rXY65vTW2cFZ7HzY+RcXpkuaS4vLo3nG8/jzGueNueq5clzrXaVuDLdEt71uUnddd457g/sDD30PnkeTx4SnqWeq50HPZ17WXiKvDq/XbGf2SvYpb8Tbz7vEe9CH4hPlU+1z31fPN9m31XfKz95vhd8pf7R/kP82/xsBWgHcgOaAqUDHwJWBfUGkoAVB1UEPgs2CRcE9IXBIYMj2kLvzDecL53eFgtCA0O2h98KMw5aFfR+OCQ8Lrwl/GGETURDRv4C6YMmClgWvIr0iyyLvRJlESaJ6oxWjE6Kbo1/HeMeUx0hjrWJXxl6K04gTxHXHY+Oj45vipxf6LNy5cDzBPqE44foi40V5iy4s1licvvj4EsUlnCVHEtGJMYktie85oZwGzvTSgKW1S6e4bO4u7hOeB28Hb5Lvyi/nTyS5JpUnPUp2Td6ePJninlKR8lTAFlQLnqf6p9alvk4LTduf9ik9Jr09A5eRmHFUSBGmCfsytTPzMoezzLOKs6TLnJftXDYlChI1ZUPZi7K7xTTZz9SAxESyXjKa45ZTk/MmNzr3SJ5ynjBvYLnZ8k3LJ/J9879egVrBXdFboFuwtmB0pefK+lXQqqWrelfrry5aPb7Gb82BtYS1aWt/KLQuLC98uS5mXU+RVtGaorH1futbixWKRcU3NrhsqNuI2ijYOLhp7qaqTR9LeCUXS61LK0rfb+ZuvviVzVeVX33akrRlsMyhbM9WzFbh1uvb3LcdKFcuzy8f2x6yvXMHY0fJjpc7l+y8UGFXUbeLsEuyS1oZXNldZVC1tep9dUr1SI1XTXutZu2m2te7ebuv7PHY01anVVda926vYO/Ner/6zgajhop9mH05+x42Rjf2f836urlJo6m06cN+4X7pgYgDfc2Ozc0tmi1lrXCrpHXyYMLBy994f9Pdxmyrb6e3lx4ChySHHn+b+O31w0GHe4+wjrR9Z/hdbQe1o6QT6lzeOdWV0iXtjusePhp4tLfHpafje8vv9x/TPVZzXOV42QnCiaITn07mn5w+lXXq6enk02O9S3rvnIk9c60vvG/wbNDZ8+d8z53p9+w/ed71/LELzheOXmRd7LrkcKlzwH6g4wf7HzoGHQY7hxyHui87Xe4Znjd84or7ldNXva+euxZw7dLI/JHh61HXb95IuCG9ybv56Fb6ree3c27P3FlzF3235J7SvYr7mvcbfjT9sV3qID0+6j068GDBgztj3LEnP2X/9H686CH5YcWEzkTzI9tHxyZ9Jy8/Xvh4/EnWk5mnxT8r/1z7zOTZd794/DIwFTs1/lz0/NOvm1+ov9j/0u5l73TY9P1XGa9mXpe8UX9z4C3rbf+7mHcTM7nvse8rP5h+6PkY9PHup4xPn34D94Tz+w0KZW5kc3RyZWFtDQplbmRvYmoNCjUgMCBvYmoNCjw8L1R5cGUgL0NhdGFsb2cgL1BhZ2VzIDE1IDAgUiAvTWV0YWRhdGEgMTYgMCBSIC9PdXRwdXRJbnRlbnRzIFs8PC9UeXBlIC9PdXRwdXRJbnRlbnQgL1MgL0dUUyM1RlBERkExIC9PdXRwdXRDb25kaXRpb25JZGVudGlmaWVyIDxGRUZGMDA3MzAwNTIwMDQ3MDA0MjAwMjAwMDQ5MDA0NTAwNDMwMDM2MDAzMTAwMzkwMDM2MDAzNjAwMkQwMDMyMDAyRTAwMzE+IC9EZXN0T3V0cHV0UHJvZmlsZSAxNyAwIFIgPj4NCl0gL05hbWVzIDw8Pj4NCiA+Pg0KDQplbmRvYmoNCjE2IDAgb2JqDQo8PC9UeXBlIC9NZXRhZGF0YSAvU3VidHlwZSAvWE1MIC9MZW5ndGggNTQ2ID4+DQpzdHJlYW0NCjw/eHBhY2tldCBiZWdpbj0iIiBpZD0iVzVNME1wQ2VoaUh6cmVTek5UY3prYzlkIj8+PHg6eG1wbWV0YSB4bWxuczp4PSJhZG9iZTpuczptZXRhLyI+PHJkZjpSREYgeG1sbnM6cmRmPSJodHRwOi8vd3d3LnczLm9yZy8xOTk5LzAyLzIyLXJkZi1zeW50YXgtbnMjIj48cmRmOkRlc2NyaXB0aW9uIHJkZjphYm91dD0iIiB4bWxuczpwZGY9Imh0dHA6Ly9ucy5hZG9iZS5jb20vcGRmLzEuMy8iIHhtbG5zOnhtcD0iaHR0cDovL25zLmFkb2JlLmNvbS94YXAvMS4wLyI+PHBkZjpQcm9kdWNlcj5EYXRhU25pcHBlciB8IE9DUjwvcGRmOlByb2R1Y2VyPjx4bXA6Q3JlYXRlRGF0ZT4yMDIyLTEwLTEyVDExOjEyOjQzKzAyOjAwPC94bXA6Q3JlYXRlRGF0ZT48eG1wOk1vZGlmeURhdGU+MjAyMi0xMC0xMlQxMToxMjo0MyswMjowMDwveG1wOk1vZGlmeURhdGU+PHhtcDpNZXRhZGF0YURhdGU+MjAyMi0xMC0xMlQxMToxMjo0MyswMjowMDwveG1wOk1ldGFkYXRhRGF0ZT48L3JkZjpEZXNjcmlwdGlvbj48L3JkZjpSREY+PC94OnhtcG1ldGE+PD94cGFja2V0IGVuZD0idyI/Pg0KZW5kc3RyZWFtDQplbmRvYmoNCjE1IDAgb2JqDQo8PC9SZXNvdXJjZXMgMTggMCBSIC9UeXBlIC9QYWdlcyAvQ291bnQgMSAvS2lkcyBbMSAwIFJdID4+DQoNCmVuZG9iag0KMTkgMCBvYmoNCjw8L0ZpbHRlciAvRmxhdGVEZWNvZGUgL0xlbmd0aCA0NjMgPj4NCnN0cmVhbQ0KWIW9lE2K3DAQha+iC1hTv1IJQiAzTC9DBnyDhAwEsujJ/SFPkn9609k0BFP4oZLl+vyqnK7pmjgRLk5sWdUlLZJLk0jffyfKrbVw3Imrl5qWQ+0pxkK0voOiOXl/jDO7xzgW29wC2xNO5ao9fZ2Z9PGenr5Rev+Dlec1PV2+rqiD0voTJ5SCl1jLRkXT+iN9IhJHVCKVz2n9lV7X9DauE0GxfwCom50AbdbtTJFuxJGKWmQilCITQMJ9B2Aa2jNH8EMAz0RmRF5mWCAu0PUeEEuOQLGLMMiqHExSBpOGAfRGbCnJIq2bRCZRN1Ng1I4UUYbOBV62R5hUUT+MsRfcuXPdYzFGdWQoTrL1RutFDQpiGbWO+1yq2q3oazi61Fq3vmpooXFcpvACsVhupTzcV6P83ZYesMoFoTfrG6J9Oa2jy13r1HLIoMX3ObtRB6q691E71J6STJMb/KVsvhnVDZqnXAIT1h7yjQHEDUFd/6P/KloEXxnjq3z2X5vzolpk83DKM8nNp38qdY4NyteNBNsMD0BpH7XHpsp3CgRswUsQ94icsva/WydyLrdAA8NNabLt6kgq24aN3nO1jak2PZmaTSZn/x9/ire/iVQyHg0KZW5kc3RyZWFtDQplbmRvYmoNCjIwIDAgb2JqDQo8PC9GaWx0ZXIgL0ZsYXRlRGVjb2RlIC9MZW5ndGggMTAgPj4NCnN0cmVhbQ0KWIVTKAQAALMAkg0KZW5kc3RyZWFtDQplbmRvYmoNCjIxIDAgb2JqDQo8PC9GaWx0ZXIgL0ZsYXRlRGVjb2RlIC9MZW5ndGggNiA+Pg0Kc3RyZWFtDQpYhQAAAAENCmVuZHN0cmVhbQ0KZW5kb2JqDQoyMiAwIG9iag0KPDwvRmlsdGVyIC9GbGF0ZURlY29kZSAvTGVuZ3RoIDM1ID4+DQpzdHJlYW0NCliFUyhUAEFDcyMFAyA0tQBTybkK+v4GCi75CoEgCACYgAgfDQplbmRzdHJlYW0NCmVuZG9iag0KMjMgMCBvYmoNCjw8L0ZpbHRlciAvRmxhdGVEZWNvZGUgL0xlbmd0aCAxMCA+Pg0Kc3RyZWFtDQpYhVMIBAAAkwByDQplbmRzdHJlYW0NCmVuZG9iag0KMSAwIG9iag0KPDwvUGFyZW50IDE1IDAgUiAvTWVkaWFCb3ggWzAgMCAxNzIgNThdIC9Dcm9wQm94IFswIDAgMTcyIDU4XSAvUmVzb3VyY2VzIDkgMCBSIC9UeXBlIC9QYWdlIC9Db250ZW50cyBbMTkgMCBSIDIwIDAgUiAyMSAwIFIgMjIgMCBSIDIzIDAgUl0gPj4NCg0KZW5kb2JqDQo5IDAgb2JqDQo8PC9FeHRHU3RhdGUgPDwvUDAgMTIgMCBSID4+DQogL1hPYmplY3QgPDwvTzAgMyAwIFIgPj4NCiAvRm9udCA8PC9GTlQwIDEzIDAgUiA+Pg0KIC9Qcm9jU2V0IFsvUERGIC9UZXh0IC9JbWFnZUIgL0ltYWdlQyAvSW1hZ2VJXSA+Pg0KDQplbmRvYmoNCjMgMCBvYmoNCjw8L1R5cGUgL1hPYmplY3QgL1N1YnR5cGUgL0ltYWdlIC9XaWR0aCAxNzIgL0hlaWdodCA1OCAvQ29sb3JTcGFjZSAvRGV2aWNlUkdCIC9CaXRzUGVyQ29tcG9uZW50IDggL0RlY29kZSBbMCAxIDAgMSAwIDFdIC9JbnRlcnBvbGF0ZSBmYWxzZSAvRmlsdGVyIC9GbGF0ZURlY29kZSAvRGVjb2RlUGFybXMgPDwvUHJlZGljdG9yIDEyIC9Db2xvcnMgMyAvQ29sdW1ucyAxNzIgPj4NCiAvTGVuZ3RoIDIxMzcgPj4NCnN0cmVhbQ0KWIXtXF9L3EoUH/odVsK6fgJLCWEt+OhFilyW24IPQvFFKSstlELfBKlYBN+EIlQqxX2Rgg9CLVJEyu2j0JWwiPsJrEtwP8S9c878SSaTbLJx6711zw8f3MnMmWTmN+ecZH7JvX8IQ497jDD0IBIQ+iNB8H19Yfk5/u36CYX8b/2oa7Q4eqcOvTsOUm2G1vz91Jo3AZjdbw3a6l1BXyToXF8x5/HGxuqs09ySYxqcnYvC7cbG9sYjdrD5/M13MYmcAWsHzlIDDi1NBofLSdOANstl+Svo8KaO49zommyA2bGRqNUg6KbWHjr0QwJzhoIgsAqdqZWXLrs8+erDEv94EEy8nHPxiFt1dZMoWmet6KzbszUIdFs/AlZRZtH3fO2UBtzJb4w+SIBDCTMk/nngwqB2g5+MTd53da3yyChf3p0uegjX8zJsQvNw1uHn6MP7+LO9G0YZ5XXC4CIjiF1ihKedNhZddy7ZaHlEHl0+uWKsubWsPdbQow8SwFDyVb62sHl46S69nYKpCi7O9PialRVjctoU08Yts3K5hBO515l9jXFEsUS6FgguqxuvF73kEpjjsUerDYhZ7PQC2BNcdxiaZeCramAQKmyLSyD0QQIcShzx14/HWh/EMoKIrsZX1MIUoVpFWlRCEsTcvoR/0ZQ28Y+HEswPWl9gIp/VStJVCDvOSBlXMM89HUfMaLwEGvIE5cWUdFcCRtrR9k+1syEI5CaBmF0cypJT4cv3OpAJQcTn49Jkk9MzYox/Xqt5gKE3ooaojvmEzgqBKBBlIhOPnmaiOo7HxxdxfV+FuWesBBsynoEKp+IuNSAjwTxDBC/TKxAk8pMgHEo9o13D5/PbMOGK63zOSu5Dh12et3CuWjt7TeYu1cfTbTJj0SvgylaV/TZQpvb08VhaCbKTdyT8SkPmpEg1BfNmhIDISwKcIRm895qT89swo2ZE3wrgRlEFWqf2Cm8L4dCHnzwGz7lxm0imcNZ1+laaeeKy0z3e8Kg8rya4/XVrb21BLXHoxS5hbh1DlZEV8jl35A0Lh3d/QroKemygkZcEpZm3KnLzv3ron8PCxqsZM9K6dXUoOQXD5qF7gJ8rNXTU3pxouFIb5/1Cxmf0Jfhkl5jnqSxzOvKfi16kU6MJgR4bE4gEBCIBgREJCIxIQGBEAgIjEhAYkYDAiAQERiQgsH42kCLyjTQ5BtQppNRINF7Y2g3b3o7xHEa6x2+SRjtVhplSPxt9eQKhxWhsrD48Xxv4ECvjS5WTj0ckAOQs+dR5guoNFhmQ4Pv655FVa5smtX4uFAoHTvXBqNomNsprr24u13HKzlXnelDWfgVu58R4L7jpBZvyYkBgrb+/rqV0nVQ/J4rnBCATEj6thc58d2df+yIo39nfNcXmoc/v5UVAowAbyr5pLdIwwU6oK4z6yfOPVqHdNjUSpfXoZ1ymqY60rr3vLWwYECmr8f8+vJQb5eupaz1SPy8KkQBURqF+8NxnT2Gvtj4Hsj6NU+ZpsfmXtjy5l+k7y1KXsMl9Gmwoe9parKFlB3SF51WheW9MszM1OpdOTZ/Ae5xdfz+UwFdO1pTgIBqJsLBnj17GZR6/kepIoZYDRR3v98eDVSmhYx/yR1IgNwyI2AcXOq4lKe3/lJAWmPVzoy8SKP0IXJKeyEvHqyWptRRLQNMBOjNwU82tyHsm8fpyJryzUA+CiDWM20FGannS+Iw+megJiJp8EJXEDSTwofpNQhVm9NjzMhMAsrlQetMSyrxccKZWYgMizh/kssEZp7twS9oJ2fVzoVBiaCzl3K8JCHEHnGJPl+j+9WhUqIRTGua0cxPcoMfSzAt8AwfnW792MSp8QyE9C1DTHJAQUn1j5Im96ifj1p8TuPX5Cdby0/xBPNakNtQ/MUsNFa3H6YkxLFY1OrA6K7FeusefjcK0HnuDnz9TUy7cMp+VK8t7a/8UfxFPobWj8gn1Qg5cqTz/tn/qVKul3vVz4/ZIoO5iUaKYELR0rOFh20gaYg0tO/DaE5O6woVvrJquJIZwHoiaIHvUyjaVjhwyUZjVYxauhCfQaSD0y4TcMhQ/en/wezm408ZXITqdOHfd+nRn2RwQZ+qZPH+edjy1xHxW/bzITYLE+6JYof4ZLVf/J6j/DDuWt0xpmGRHaRK1Y0w6AbMjI6LFwlxGjz0vM3otoHoVnsO4QHnaaFY2jy9rRIIcUttZScjDCssn6bHxoNHa0feHm4eVbM/B7x79asLDn1vE0JNg4E9+Qo11ks9LPIE+7+gGjqEnAYFIQGBEAgIjEhAYkYDAiAQERiQgMCIBgQ1WY2hp3ORGp/G1gLCwR0m000hfg1UO/lId4m+FQlvJiTLAZI2bfiwvn521d8W3LBrzE6d7uHVml/wHGG5CFNMYlhNUbLk0bv5FUwpAxv+cdWDrzC4h3DaKkEDJANOPhho3tUEsPzvYCaIb9pwrdkmuU7BEhZk6xF4qP/G9LTzVdO3eHUYReZmSAdqwNG7yI4OzTvNzUWcbfuVwee1A2UAdFVpmSQJGS4fYW+UH+/SOiFzJ13XHUSgnCFVsvTVu3pxggyn+6RM6qxDfp5SQSSjQIocqsLjKbyhQKCcIZYB9atyiakweCHhMsUvynEBrB1VAUtGLlrNUgTdR+d11DEByLmFr3HgYFiE2rF8eUW+tKJWcXZIP4quk+KHUEGmqwAyV37CjmOQ8ScVma9yc2nQZ1XamSk6o7ZRKzi7JAe6KhKLXr85PwDcKs1SBvVV+4ouYDK9uGG8U+9IYZrhTW+OWSyXXQzeXpmHUieGiB10setk6xCyVn2ryv3zx7ReDHhsTiAQEIgGBEQkIjEhA4PgXB0Sy+A0KZW5kc3RyZWFtDQplbmRvYmoNCjEyIDAgb2JqDQo8PC9UeXBlIC9FeHRHU3RhdGUgL2NhIDAgPj4NCg0KZW5kb2JqDQoxOCAwIG9iag0KPDwvUHJvY1NldCBbL1BERiAvVGV4dCAvSW1hZ2VCIC9JbWFnZUMgL0ltYWdlSV0gPj4NCg0KZW5kb2JqDQoxNCAwIG9iag0KPDwvUHJvZHVjZXIgPEZFRkYwMDQ0MDA2MTAwNzQwMDYxMDA1MzAwNkUwMDY5MDA3MDAwNzAwMDY1MDA3MjAwMjAwMDdDMDAyMDAwNEYwMDQzMDA1Mj4gL0NyZWF0aW9uRGF0ZSA8NDQzQTMyMzAzMjMyMzEzMDMxMzIzMTMxMzEzMjM0MzMyQjMwMzIyNzMwMzAyNz4gL01vZERhdGUgPDQ0M0EzMjMwMzIzMjMxMzAzMTMyMzEzMTMxMzIzNDMzMkIzMDMyMjczMDMwMjc+ID4+DQoNCmVuZG9iag0KMjQgMCBvYmoNCjw8L0ZpbHRlciAvRmxhdGVEZWNvZGUgL0xlbmd0aCAzNDUgPj4NCnN0cmVhbQ0KWIVdkk1rg0AQhu+C/2GP6clvTSAIaT4gh7ahKaVXs46pUNdlNYf8+677jqHUg/LMO7PzjrPB9rg7qnYUwcn08kyjaFpVGxr6m5EkLnRtle9FsahbOc7oPrKrtO8Ftv58H0bqjqrpfW+9trF3qw+juYvFpu4v9GRDb6Ym06qrWOz2n/uv0xQ737T+oY7UKELfK0tRUzOd+FLp16ojESD1T/jjrknECERwI/uaBl1JMpW6kjUQ2qcU64N9St8jVf/PiFNUXhr5XRlXEWe2IgzTuAQWwBSYxMADq8/AJdBmTZhHwCx3WCSsLqFmjAfglpPRqJgbJQ6zkFW4KthVukXtitUIuGcVffO5L0zmbDLDCDmPkKFRwY3SDdQCGMJkzCYjnJzwydEKmDOGSN4xYt6E543QKAmxivmXT1tx1+exa3kzxl4Ed8vcqqclt4oeN1H32tXx6xd0OKw6DQplbmRzdHJlYW0NCmVuZG9iag0KMjcgMCBvYmoNCjw8L1R5cGUgL0ZvbnQgL1N1YnR5cGUgL0NJREZvbnRUeXBlMiAvQmFzZUZvbnQgL0RFVkVYUCMyQk5TaW1TdW4gL0ZvbnREZXNjcmlwdG9yIDI1IDAgUiAvQ0lEU3lzdGVtSW5mbyAyNiAwIFIgL0RXIDEwMDAgL1cgWzE1IFs1MDAgNTAwXSAxOSBbNTAwXSAyMiBbNTAwXSAyNCBbNTAwIDUwMF0gMzcgWzUwMF0gMzkgWzUwMF0gNDMgWzUwMF0gNTAgWzUwMCA1MDBdIDY4IFs1MDBdIDcwIFs1MDBdIDcyIFs1MDBdIDc0IFs1MDAgNTAwIDUwMF0gNzkgWzUwMF0gODEgWzUwMCA1MDAgNTAwXSA4NSBbNTAwIDUwMCA1MDBdXSAvQ0lEVG9HSURNYXAgL0lkZW50aXR5ID4+DQoNCmVuZG9iag0KMTMgMCBvYmoNCjw8L1R5cGUgL0ZvbnQgL1N1YnR5cGUgL1R5cGUwIC9CYXNlRm9udCAvREVWRVhQIzJCTlNpbVN1biAvRW5jb2RpbmcgL0lkZW50aXR5IzJESCAvVG9Vbmljb2RlIDI0IDAgUiAvRGVzY2VuZGFudEZvbnRzIFsyNyAwIFJdID4+DQoNCmVuZG9iag0KMjYgMCBvYmoNCjw8L1JlZ2lzdHJ5IDw0MTY0NkY2MjY1PiAvT3JkZXJpbmcgPDQ5NjQ2NTZFNzQ2OTc0Nzk+IC9TdXBwbGVtZW50IDAgPj4NCg0KZW5kb2JqDQoyOCAwIG9iag0KPDwvRmlsdGVyIC9GbGF0ZURlY29kZSAvTGVuZ3RoIDI2ID4+DQpzdHJlYW0NCliF7cEBAQAAAAGg654zRNUCAABwKAN0HwJEDQplbmRzdHJlYW0NCmVuZG9iag0KMjkgMCBvYmoNCjw8L0xlbmd0aDEgMjI4MDc2IC9GaWx0ZXIgL0ZsYXRlRGVjb2RlIC9MZW5ndGggMjc1NzIgPj4NCnN0cmVhbQ0KWIXMvVuwHMd5Jlh5uk933bqq+t7n3geNcwDwEARJkABB0eIRKfBOiRQpCaBMGyBIScBAJmXSlOQrxzu2vJiYmN2Yl4mYjQ3Pxs5M7Mv4wPKF9MOGvSEr5mHt8cOsIybCMXZsxMZqHzT2w67XLzvczKz8ur7+T9YB6PFGLBp5qiovf/7553/LP7OrAxUEQRR8EDSC4tr7702bv6f+SOf8Nzr93lff+do3/vDN3/rrIFCXgqDzH7928ztfvf1HfzUNgvyZIFj5k6+/dfXNp8/+xNUgODXR9c99XWcsqS939fNL+vn417/x3re/+U8u/j/6+b1A/aObN9++djV5+bIG9zt/Eag/+OE3rn77nXdfa/5J0Pj2v9H1p+/89FvvvPxy/r/r5x8GwVIz+N2P/yb4jWDJpvd0Cqr08Z9//HFwOwjccx4UQUt/Mvu3ZZ+KINQpC9r6k+kxdvV1RaeOvs/037G+DnXryLYrgn4wmrdKbU5L36f2b9m+r1vHuq8Ve23pvI5+6mlI5t60N9ASXTvYf+q7v/or/+C/+OW//8Ev/eIv/PzP/ex3vv2t93/mvXd/+pvvvP1T37j5925c//rXvvrWm9feuHrlJ3/i9R//ymuXL335S1989ZWXX/r851584fnnnn3m6adObhVxdK+6ncRPzp58Kz59b3A7TvRtcvpeddB68qBtMw8+vzc92H/50vbzX7h08bNr29uX12bbB/sHzZ2LJl1989Y1FFzWIHQr3VaDeP6V2fMvv3ZpevHWFVuoc15deCrLH5mXubuDpSdfvXTw1J5+ouen7fP88RlR/CyKZ9OD4KVbt968HTR2dP7+2m1lb5af/IeX9Uguzw7e2Jttzy69peve1sTffvXKk/ouxZ2aPq0hTj8sgjd0uvbl2YfK3b126WB65auXn9G1g6WdA/v/lQ+Dh2ffLu+vHEyvTacHrZ3ZGy9durV9oK7M1tzzFy5piqmra7e2Z9vTy5c//PgP1k3t2baGtRQ8cXumfu3l2/vq11557dJHhebTX3v10m8uqaUnrzxx+fZxXXbpIy0S+zZ3yeSaTPMwNQ/B80rPzG8uhbb+2kf7QfCBLW3aDPt8TY/C5oXIU8G1D5fKvKLsaNd2tK857NqHzbJkH7WbOi8s8z6wefafpoOm/X68vB/uR/vpUmdJU9tk/abO+T0t95EKvpeqjlq7rVt9wWZ/qD64He2vlTU+0DX2Swx/7YtV11987dL30kA3s391R0+Yf6fvvXh76XN7s4ofX76kyX7xtvrc3hXLk42di1PNjQf7r1wyNa+saY787Ol7DUdML83eWptdvj0Y3HrnooYwu321tXtl71bJGIYdZsWjmpkaO89emz11xdTQzK3/P6uzrn1peuXgjSt7+nZaPHXrKTN3V03tYHR7qbFzWzV31KeDT+uxt9KDePbWEwfJ7Il5yePB42VJy5S0Z08cqFFJuYuzi9PJ9VvXZm9oPtl/6dLX1r56+aqGfbA/u3rQnD2xdrsZPKG5eqL0IC7eDj63p0fzvOaUz++99BUtSmbk01u3Pju9vd/cvXrtqnn+7LamxC1XNPvsZy9Ti4vTWwf7V69d0TUuXraVtbzozIuzq9M3NUn1cDWtXpnp29deM21efe3SrfTN2ZszTdD9/VtX9bDXptcur926fM0SWLfXqAWn712udIhTIUtGMneufVX/+XAavHFl9kaZYWRI5n1NZnxV1+K82XOmO3tV9nrrudnFN3UNk66+edDQzLU9ffNyyR/BS1a6ayspqjTVc2qB3yo+hSflnvSD/n/r4GuLj1+fPz5l0hVNtftKXjlo7hpeu7R9cGPt4OblvXmVqwcfvDG9NS1mj87MH9v4aZOuHCzrmw+uXTUqpGV4T2c8pzOml97Q3KsBPnXlFjhON2vuzns6+Km9BZBa8alXdddLO2Y4Bx+8NL1yeXrlis7VorK9Nj1Y1tfpV68a5jLK8aVyPC9pDa0vV2+9otsGl3Wnawdtrae/evWt2bbWqTrv8uWS+gbHpsYueOXSQbB269bs1oHSKO48pStr8LsHrd1nzUX/f2dvdvUtPYmmv+nVt2zbpzS6ljoG2trF2fZlXWVpx9JSE05rozfMn2u3NDcevK6lbXmne6t3a3rh1qXfC17XarG5e+1LV7TynhbTp6Z2qq9qTjZEeNY8XdaAyorRjqmo29v/uwff2Lv9enunyrH/394rK4cWqsbsC5cOXkKVtv2vb765d7A0fkQXmsGrL2gb0LQTZYi3vPOsJu++5qo103p6sPTqJTc9tv2zpukaJqxspnOs6jTGaxv4JiW+Zact+z+1/6Odg3BHT/RBU+NQFrfNcCom0Pca6bJNw6JbDkDf666mrsQO5Ip7aO68ZcdUGq2p0ZbanF+dmbT24ce//5K2mldmJl2+bLoPbUemhQV9qwRsyNUyhT5SuJ7K/4n5/6wdAmfH9n/b4mzKyiEtLxLeUe+jj38/KCm37f4ZnjGj/K6TSid3b60dfP3y3ptlq5bT4FOtUbXmvvay9Qm+oqVhtt3WekwPX0vV9OCVPW0z7Ni+W1L1uVI7GK5UT82CpzQPuRvtgB0Es2eU+RNo0Zo9c7CkH+d3s99cClQ4e8Rcotkjt5dUW2t7o4yKTqoV/a1rV94szammcvDI2mPGgWnZiY7s3L5vVNOrl5bXmpcty+wefGvPcXH59/29efm3jEy2QcnQlN2aFy5bcN8qeWPX/X1/L/S2uhXeXWehm82DyJYZbbQbHt1Vo5yg58rpem6phPxcqSd07u61W7eMarv9emYkNN3t6vyeRu2CRvKCw1LT5uc1Ki+ZrkObYx+1uLUNOuW07SS6oNB1/6Bk7UQXFhqbP1gra+n/H2mX/v091C6JoPGOd0o+d8Wudcmd39q7rO+eMumKrvKUSU6SEielqdD6Dnw5p9Fi4WwOzBj62RyiebqtUu2pNteWdY+700KT61FLz12Nqn6+9eht1d51FZZNhaWdR2/dSqD/jfr/SLuJgXUBg8u3ZMbBL+j50HPd8ZeEMrdjs90sd+ZXk+nEIX7yIHnS+C/GNkWGAe7T8/sLf+h0jnUniDA2y4gi504M7dtQCW/voS3o9lUr0q6tyH310i/oXEOpPzSW5EDp6/LutklrhnS2N8Pjb+85Z/UXzOz+sgX3y3vT6XXtZz2ptLelDeV1Y6qmpna4a5XcLe3wXL961eohu9iYaF/qC8bD1X76rJiqx4LHyiXLzK0GtA1o7lx6bO3CZe39f/jx/7F+uVRVS9rI6/Tqrem06OqiW9OeXg4c/Iolryub2TxtxVu7rpYZwa9o4TT19HyoIPv4fw0eCI7pdePO/iAvsiJ4IZrG98dLcdBpBXHUCM58/0F15n/5w+IHrz94/wN75x86d/bB0XDQap84d+7hh07s9trtMCryZhyH4agZdtrZpLXc6rSXm00DPwwuB98K3jAr9d/RCiz40k0VnNlTZ87c/8D5h88Ow7cvR5FZDac6vavXxolel353fyWZ9IfBC8kk7QQvtO19294vf/jxD3/LPNobk6OQY272E5MVbQwbG/lQ253vDYMXc3PNyut+Lw1eHK7kaevZm2mnFzx7s7ccPL73uEao+OO9vb3iR8WP9CDdv/PHWsPB6OyDepy77WO7D2Po+1m/n+XdohhtboxHGxv/w97x3Xvu2T2+96/uu+fE/fedOnUmsLTN9Zje0WN6JPj3HwXnP/7h98bBiw8adLu94IX7Piwzjhm0H9M33Yn+c6ZI0uCFLXO7Ncn1ZAz29e1gMhzpW5vRtDXOrYw2go2Nsyc2TqdmXLmulW60Vs6ePn12pdFqmbz79FiDR1vnVleevbm6b1qtrjbuPzftq8Y99797//TZm43+szdVI9IPy41O8PjjZtDd3gX9/8ze3gVLk+74wpkzZ4ofWdIUP+pdmJMnKGk0aM0q0rQrgs0eLi+GhmNDNarWao9G76yv9FbDZmt5aSmPer3+6qCfF+1iaam53Gyvds1gR8WD/Y1BpxVFjeVGs9EKh6PeqN3vZsN2GC4tNZZbrTDvr2T5cDlcndP7N4ITwa/vb4RFEry4Zgi5Nsny4IXx1NBwPDX3mnn+4ntF8KJmmb/Yjws9GysbWoVYDkl1i3wjOjY9No0ik3FKk7FxKtpZH82OX9+e3Zhut7bWWyNNuVa6/a5qrQfPbav3tpstR8GuoZ+lY0nACxcs/bpnK9YK9s4/KEjClDumhev82fasfe7cxf5kZbW33m61mo1GPym6eZ4U7Wj5C41nmnH/pzcma9Nh3orCRqvRbIbh6mSwEnbUV/InslYZZark6nTw5x8Fpz7+q+9puqwaLkz0uMcffvxX+7nO6Rcj88fIf1fnWRbtOBbtICM2tbsDLWyhrdm0f5cMMJO5ZOv1y5v9ohO8uL2xtjZsbeTB3sZw6OTQXlMnj8eMgJ4Z7kWNyUlN0d7m5F3Vi9LnJuq9yXKvoeWzY+WzoqcR0gcNI54hSXXyShQ8RODy/vxDjifPndsa5nnRTZP+1mS40V9bP7aRdZdby8uqFXYnreEzm9ujzcGoM54ONjdOnbjvgaLV0qVLS4ZDtx7qdAx9G9rtamr99hvBJDge3K+mHwVrmqWybvDiKOyZP5rLMkON6XAcvHAm1AUnit5Ai+JkNDZ/dcZqkQcv6on4m+/17PWHhjX7hpamCk3CD406M5PxvVF53Y+NVPeG2zsblppj3TDPt9c3hqe3N5ZjtT9e03px2VD8twea8g8uG9rrxua6f0FnLT+QnLpwMzh+4Wbv9On9vkbs9H7RDV6Y2vupvVfB9PSFRL2XxDcSrcJvBJGbEsvse3uq+L6elD/eK/507weYm70fdUlVVPpC63w9Q2YOZg/PVYGZnBPlxM2MFJw3N3qOhrpuM9SGZLn16GSc9sfF+qTR7Q8G4+Xm/YMibS6vJoNmq9n8x81mqz/ItClaLQZ67vqj4fPN5i/28mbz071SDpbdPKXBVvDX+8n4kb6mdQiCdy1bWvrq67/5Xt9e/2Y/0hXSqX5KXS2rMSKdoTRlXpzoJztJ5sbM3sDM4sBeywJzs/9Qr29smW6QFEPzpzB/tAgsFYa+S+Y22Bi1N7a6a1uj/VjzzfaWm6ktO68a5NZ0de1Gr3tjNb5wczXqNfSMLbl5qCbgB4sGbK6lS/EoOb/UMydoCuzNuYffXB23263l0ebnNcFPb+0cn+1pK/6VvZkl8Pb7msgn77lvT9Nb61rD9z+n6Xk2+K397N62NS/t5Ewz2O4ZjNf1kHrZ5nDlxG6WbATZxkqwP9Gj3NdDCnSF3+pq9jI3v615P3h4xYxWl5vr/gO6zsq+JtTKQ6fP3Dh9743TW1vbN7Y2bwyGNwa9G2rQ2b2wpd7bWmq1b7SaN1oDzY+aACVHGlJYeuwV//Oes+haBRvS/One991F+x6aCGeH5bgftkw3fyoJMywZkJ++sdxcvnd5ufkpd9WG6h7951Pu2tP00bR59tny+o/Ly/5+eQ1slH0p+I7zcX79t8eGF0aGy+xNaFhhEHay4IXCcVFsrv3yup9pioah/tM0f7SG/Zvf6pWq9m/2O4b6rY002OilK4b+prW99srrfs8o6t5kGF24OWzkmnnyUohV8QNDpD+WfBMsKNMxadL1YdEdmM/r08l4e2tldfO1vRM7p4/fe/LkqTP3nzxx/1krby3NH+9r/lgJdoLv//bmRCOybjydjZ7xbIzJXbMacM3eb2yMdtRGOjKoRkZ5GiFIHVOkThRSNzDr8DxjtOuJdLe3rQWhe6Md3mgv39gxXLOz3zN/cvPHCJbJC0xeYPICk6fawc6Fnnqvt9SOnNsz/6eZx1oZGBpLFS1F5z1M8uCC6jIMs6udl/vbVmV9amVtY9DKx/1h1lx+9YmKK1b640mrNxr0m82nLa0SbUd+TlNrL3g4+I8fBavGNhvrah1awxBLkySzHuNfGEtwnzENxplZsVY8dVZ8rIvUxDwem7VO6YnKR8N7R411Q7XEUl8rkkjfnG+cneq6Z0PjTrbMbcsw0YYB2SozQ12vdXb/ZmsSnNm/eSreOmZab+Y9Yw2OaRsd9CbvduLdrc/c3A0m8f7NSVuPQlNSS54xCcZa7xkvqCTpGaugfvTvNJM9+OC/+yPHaIF1sQ1bnXdstmiynUN01uadaLVO2OfzD7daD/QGW/dFRTdbUo2WtgLaJDS0FC7HYTtcirvbSRr14mOrjW7SGy+ncSdpaautjbdep2RPhI0ozJJWu93eivJ2+0yzX/nq7+uV0OX9zrAwtBgWhhahXV8Mypv9mZmOYLTRLbrxaNw9PlaD6eq7RXvQ+czNQbLa3r+52raCpalg3BWtfM4Wf+pE67x2P86fK11iO5RxS3ooX1JKxWk+7A2zvh7RqD9Z35x0+1rbLF9uKNVoJhuT0VovXcqHm+sr271Ij8ryUKHTNzX+rWA1ePujILKsY5jILh0sK3XMcLJgtKpt7mBgJrSjpWx1fdAJzfg6hglWI80/nXY3/sxN1W239sfqvW4ybuzfHJfDKg2+8cOscPzADsyNyTeoK6qb5f1ht9NrLjeGvfHGxrC//sRoPBm21sZ5spTYYaxOrS+Vffwfgm/rMSTB08GX1bd/55XCeJUvGXYf6EG8YP1MfXPROq3GoXrU+PePGvt5zLhF5XLqr/b7OmNa2IWT/lOYu8w0NpNX+rD9kfFhzd+m/Ws91mPmbvLy2ua5E43t1uhCMNp+YrT28ih/fjTMrUNkvaw8ivXdhe21te0LeXN42pizjl5VnLaKVova6cvDyeYzz1y8aBnIYPs97QtfNHPwii7+7y+qL11UF4/3Hooaqnf/8XfvaW+eOPd487Hjvc/t3zwe7d/MH9t67PHH3n7slx77t4/9+WN/+ViYN7YajzfebvxS4982/rzxl41Q9R5r7B9X7x1v9XIjd6+/bmRufOFxt34zz3v2Tk+WVvHlMu7MnlvG2aXc+MLcRwtYAy5o/lElk+d3q796bsfnKrY9sQs/zkqq4YTRqN2q1jQn9GeWpZ1OniT5A3m2sjZcjbUQhq1WNOyH+XI70eyuF3lNpdrNZrM/bMV6RdNsdobbUbvX6w6Wl+M0/XzazTO9Bnp6qZPkvW7SzpqN9nJLrw+zMB83l5eX21oRNBoNLSlZOx03tNgvNZtLjaiZhFrqk3aolpaUlve2tk/fDn43uD/47z4KRkaPat44aaZoZARm1/DMll1qb9q/Q+ja/rzObDTp7o2W1yexWp4YA2O96lP6ZvLgcnDmxubWjc31G5tBNxic0NqhnafXtQudJ9fzwHjRifPejK6wDoueKe2yFP/hB8UPKstT2uIFo3Pu/NnhubmGZJOkF45lVmjdk1bSDJtLUT/JC60/7tF5SRT2I30Pp7nZ/GISdXufKY3T490kTi/qey2La5o+b2lfZaR9lVnw7Y+Cbc3luTHYZpBxb6Lvku1kZEy2Wa+MEF0ZLbeuLzefvDlufPbmeHnT2g3jOC/rpV08vt7t3ejmN7pJqJbjybsTpWdPe2+P710orfB3LR329n70fUMS7afRmGmw50/Q8u5Cc3kYR0V7abk5fG643NTrglATIAzf0iRoNK+Xg/vaI+1lm9+2sZkVPb6v6fkfBV8x82/9LeOMmZXp0Plf5vrb+nl5VLhRFtaI6qxiNLzRGF1P0htJdCNJGsH1RoBVkcXfaXyJeDmHOyW248+NzTSNfqPZ/BeVe1DGjkLLn9/R/PnP/27582QNf1bcOWjP2fP75Rrv/wv2XGqE7eVIs2cv7oI94zjqh449v9RotJYa4zju9ZwL/WTaSRPLni6u8Z61FePgvzIU0qtuPUGDqZmlabnqtjGeGN6SVfyr2gUMrXUPzaq7aW+b5nYJ9awpiHVObxSkozKUZrR6sKJV1f7NRr5/M2o3rLcDSyjWXAtBsTZp0/c2R9oCjifrl4Z5tz/Ms9FjK9vHJqPjx8erK2uT1bU1a8vbH/+5Htu3tdzdH/zqfvdeg95Ja8dPTnPrydmR6UXnn5irXal2jG27Z7Q6OL49CkMootUHwwemgxPj05+5OW5tnNi/uZH08utZ50Yvu97TqvJGQ91oZHqmnSYyuuiCXhOU9p0meSw932qWS6WvJ/bEiAJY97Xva1kdFJlJ1g7FYHVdKyJtE5bzOBvkedRrr+lZXX5f17HzvLaxvtluz5abF+J4ZXViPFknBz+j5eBU8MF+sRqapaH50zXRvcIsrlPjB+h5CvqjzU235Nl0ISY7dyeMg7u3ec/JnevHZzdOHr9+srGyemNlfEOtRI13g5VG/pmbjfaKnVDru5bc7pYBxOrnabznmZ0PUeZsPE7jRFujZbW0HI61xh09NzDU6Ift/nLji0VX+22aEo3moHeuZO5XjK5aKmV/qPXvNzRvnw/+t/303MTM7IPGkTFRu/3YPN5rxL+wbpBZEIzWNa8m+nPihFsjGW/feq3W7d8xXHPhxFnLQ2cnJvRR6D9nx1uNkyeuH5z8/ZN/crJx0saMo94zeydvbO3t35ztDzRl1e6s8e7WbppcT/ez3jPpfpQ+k6c3jBTEjbZ1Istq7ca7u0mjbcXCUnB+ed34JBf29hBkdxHRkqx2EWAEZVw6j+1d5x+P7ack9wkXEx2RN3Fid3dlXERh2DBeQ6vZTzt5O2oncRQmw0Gn1daeQbPRagx6WR42te8QReGX82KpsdTYVp1cV4uWGsbF6IR5V2cu7aiiiON2ZALQzWaq56Gw8/DPtEf95v4gtdH3dKI9uV6oiT6ZtIdWU3T18EfDYNSx1FjXfNle7wzH4+L6an691RivaudZOzOfuRknWBnsFX9o3bLiR5ou3QtnNCEC+F3wnx8ueUmLmWawx+I4TpeWl7QznW+Gab6kWidPHs/iTrqU9Xr9p1p5EZ5oGd4JguWTf335me//Tz+ZP/Z/BYmyhw1/958+8YG5/un9f/n2x//p4z/TuX+mH40OLSuYv3/28Z8Fx1Wgy/9vFbj8+b8v/dg844N5ekCnnk7mJGbXnsYsU6bTeZ0SV5a4vNDVM3mpThs6dXTKXV7u8gvXxqT7dTrr8tDetIl1WtKp6fKXdWrr1HJXkz9xcFuuzpJLnBe6ftCm6eoAlqn7oE591/emG/vQtWs5vHOHY+aSab+m08D1seJoE7oxtt04QgeroP4U0c30eU6nxxwOsZ6HiU6f1+kLOm3rdFKnN3S6j+hWUOq5ZPpLdb3jjl5IiagLuqRU3qNnmew8a7gvO5zu1ekxnfZ1MnzzsLu/T6dHdXpdpwfd/XF3/4R7NmN5RKdz7tnAOaXTPTrtOnhP6vS4g/mSTl9x9HhGpy/q9Pd0ek6np3V6VqfnHV4vuTqm7UWdXnV5n3b1TJvzrv8HXP6jrp8zbhxrrq7BZ8/VN+Pdcc8XHL7nXD8X3Pj2XP6eS6lLJm/d1TO4jV3/wO15NzYzlldcf6bsKZeedmP5MYfv51z+C67+51zZeTeOz7o2uw7nT7txvehodM7BM3MZ6nRNp3+t00ynb+t0TKdVnXpuPg1dpjpt6NR1c2tgGH4Y6HRCp8Qlk9d39BrpZHh5qNMVd/1Jne539Djh6LzuYE9d3szdX3DpRYfrfS7ddFe026D7ddeen487mkduvHdK8d9xuuLobub0OTeWV924TPqio/ndJKMXApfe1+mdu3h+n+65nOt9knKZZP3/v6XjLhm+NDy95tKUUubSA25OTDvwkpmrz+j0L1zeP3Tz8N86uP/MXX/R1Tcy8a9UKfffcW2MXBqdYGTRyKSR+U+5Z8PLRn4N7285fB5x7Z939wa+kScjx0YvQScZGEZ/HXP9mr4K13bs+jrm6hq4D7nriisz/Rn9e8Y9G52x4WBN6X7onseuram36dqvuLTm8ldd+jHX/rijy6fcWA2MC24cT7mxmLJn3P2qm4dzrs8dl864Pj7jxnPWje2iq/spV+8BV2/P9Qvbctbhe8KN5xF3b+rm7v5eVfGKadtzOEGXZq5e5uh2vxujyTM8cV2V+vGYqnSTgXdSVXy36XDdd2M+7frpOrxGLt1DCTxzxtHQwHvYzbcZh/ERnnXza2zRc66vxx3+n3H5M9f/ww7WupunR93Y9xz8465sRDR5iOb/Cdfflpuvh9x139G/53C8z/W36ca3QrC2HWzQbstdbzq6mTZ3pWPhIzoYMh1TlVxtUtp2ZWYef9KN/QmHD2Tmv3a0f9i136J2sEtfdPfPOTpDrz/t5uxzqtIzG24Ott3V0OSUm6Nz7op0ryv7iqPX/W6uwVOo94i7ftpdT7m04WCcdvj/I1XK3czhbHTcv3b4wR8w8mh8kS+78Rh6vOloZOb7qqr02XMuz9T/cUrga9P3Zx1M4+d8V5X60IzD8McZh7vBw/DFT6jSx/2Gw2Xbjem6g9V3c7Pjxr/j6G1k81sOLvyV0w7u2zr9rLu+rRbtwifNv5v0HXGvKN2N71GXhu7671XJg+tujJzud/NsePsfqFIe31Ol/XrQ0cnQ0fikRo47qtRj5j5xc2J8pMKVDd29qT91dQwORj5/xt0vCzyP8rHQfs/dw0+G7QDdVl2euX/XjfUdNx/fVCWPmevXVem7Gv40fPMVVw/rBMPDX3BXPBu5MLz4sqPXZ137C6ryGc86fKBfjA78tKPrzzoawq/ruz7+uap43sA18mRkJnBrYKxt2269qPM//pjWtXFQrbkbbp24Wa4NP/5P+jp268QmwWm7+8KtJ+sS1sKcxiLFrm5YkxoiLbv8yLXlhD5zN9ahe27T2hXrcYy96a4oi4k2AeGAGEPH0WPq+jH5gar8uNzxIp47jpe7bu5Sx+851Ud56q6JqyuvgJ24+QesgmBBtrAuylxbo6decPf3OR455tpCDk3fRvcZ+Zs4+IZ3Z6pax3QIT/DpU67vvrsmDkbH5SWE27aq1qegz4jGAZiJqBM7PJ509VNXP3dpzfVp5Hfg+p0SnQvXd+TawveCnhkIuuZujJmjBcaAMtTrEJyMxps4em87OD1qH9N8Ya5S6g/jjh18TkwT0DFXi/OCPKbpQFU8lLj8gvpLqb+uK0sopXTtEQ6rquJP0CNyz6Gq+Dmh/Jjad1wZ2qVUD3C5HXCIxZXxh4ycUBWfcPvEAyumvtGe72FHGD63g6ylniTHn6jFcZrUdn3kapGe3FbixM+hqCd91VQt0pNhyPHX4c75kchjPuHnkO65DsYeUeI5h/5knHh8vrH46CX5Cvh1qE0s+pf98Ji4z1QdxkfybEfABK1ztTgmhsnzn6lFvDpUxknmgfbgDYk3zzfDZ70r4THvpqIN8wj3LeH6+pKywePn+eH8SMCs0wkSdx/fS3mTsiPnTrbjfn3tec4T0T/DZh0r6SP9gUgt2hPZzjdeqbuY5h1PnkxSZyY1dX1jr8uPxL2cF58+8+ktSa86uU5EXz6cwcesu0KCJXGSNJW48DiYdmFNO0nvo/hAjontWZ2OvROv1uEAnH3zIPHzjaVTU1fKAY+Z7Z5Pz9bRjPH04SZ5w8enUU0/dfTy6TCpe6Ud980VX+todSfaSb6ro5fkjbqxsSxI3wU+eF9VfuhIVbZvohZ9Z6x3eN2DOCT8Z/imhSuDTUrUYf+X8ZL8b9YDJ90zr7t6VL9P9ftqcS2V0PjQDjgkqvKxQV+zpkJc36z5d+geY9iiuUVsj2NLBod1VcVCgIehz0BVPgHwAc4DVa1nUDdW1fqjR/OFtVOH4IGWPaIvX3EfqypWk1E5+/RybSHnDLyQ01iQl1HifoEvxgDeztXiHMk1NCfmGdhjjL+gMkM7xIcM/267OZm6fieqiqtjjWHm6ldVxesDddjmMi0xLvhoUt9Bn2OsueuX9UlO91iTYzxSjwFuh66gZVf0zTZH6i3pixs4Y1EH84H43YrLX1WV7sBcdVw52iLPZ9/MtU/9yrUI20GmPdaACT2Hbo5y0Q66AnwbUj7oDV5huBGVga/kmo/5wOePSx8Eie1ZphbnPxMwu9TvUf4u+A78zPizP8j8xONDPVxBmw71MXbzBZkE3/vWBsB5KNr31CIdmeeljWP/z7dmY1tXEJ0lb6Ed98U80SP4sCs8PtAPZYgXsY0C/2Ju2baZ9Cjlrbg6G26uVtx15Gg0ojyjk1aJ9ohry2vftTP0HlDivcABzcHY9T+iOj1XBzEylgfme8w59DzqgtYcU2I/EXTiOJLJu0lwjF5+iNoae2/s7a57xh7fr6gy7m7azVTFpwb/Tep3Q1U6Udoq2P3Y9Qs+Al9K+8cxLrn+S9SinpNrVtZxMs7I/XAclP0xxCMLei4ErJjKC5FMGeJ7bHsBF3jwvINWqVrUAxiX9Knhz4A3eMw8buifFRo3w2I/4gG1qKMKNw6cGcDZAshI6uZ/hXDH2Fdde/gD8M0mri32UgtVyQB837HLA++atoYve6riP+gTU9f4f0OXTJ17XXvgAJ+uoyo/FPHzdVXJ8Yjmu+fwhizDRwD+qzT3Y1cHtB+6+uh37OpyH/A1x+66p6r4PMsD+/7QFxhT5tokNH7oNtwPHM2QN3bXnOACD25r0pqqeAH6rUvPBdVlGoJmE1WtT+CDwV5CB66oShdCryI+DrohYa8BcwhdCnr13PNE4DqmPODeE7CZhuhLjimm/ILqYk5gUzA3WEdgDWGet129QlU2c0tVPAbYwBf+YV/0Ab4CDQZUBhzG1AZ05fEAf54D8ANowftCvDbB/GHNl1N7+Ke8XoI8wB72qC/MYc/12VeL+3QDgpNRH/B9QTPQrUvP4N++qmQUZegPOgr3GA/wBI6FqnRZTPXHVAftQT/QqU95Gc0t5CQneNgPBI3AG2xvTP+bRDumDfoFLbntSFVrRNiXEbUF30GW0A7yhHU/0zwXCeU+nQHZwxjBi+Bl6EXYSsgu6y05liHlsfyxzu2pRZ0JPgQv8TP4n+MevJ5k+KBNRvXBryyjGcEEHdi/YfzH1C/mAT7DQB2WM9bB4Nkh1WFdL/UXbJS5rqpF/QJbhvkcqYr3Wb/wPLJeZLmV/NynOkO1qHsYX8RxeF54/xm6hW0i8yXyMsoDb0kawe/nOASXQ6cP6TkT7djP4PIOlSGfZTcXZewDcJ0J9SfnFzA5rsI6DXvyHCMCzuA58CjmgXUE+0JSp7AfnKhFPQo8gU8s8ll3wV4N1eLY2F7zWov1Cfgf6zq2i+vUP9tCtIc94DUafImRaAsdBfsIHyxRizaW9TBovEL3UkfjvDN0LMp5vYE1PvxRzIfs09Q1fjHOUuJcJc5RGp8QZ4KPuTwj/zhziTOLuD+mqrP5OM+GM5KAs+bgTN09ztPyWc4t1ze+M7BBdXFOk/sAvniW3x9Yc/cyYS2/JvI23BysEx3BZ/A38MwxEqynMcccJ0xFGcd4OR7E9XgtJ/cM6spk7IXzpe7g/W/ImW8fjvHjWIHExRcDYzwBm9fqck/mqOSLm/LaFnMj6/FaGrZU7mf49jckDXmdLWOMMsbA4/HFWbmdxIFlF2tYGXPjPnHNRR7TjueaxyjjoWjv4zVuI+HLOU7U4XHKeCHDTDx9wncBD8IWcWynR/Ul37M8chya6cd4cIxb4scwJT9IWWDe5DiN1BdSjjlGKWVC9i/LmLd9+iIX7ZnPfLRnfHhOM1VPL9AE9RF7hY8KWvji8hwbSjywJI9JXQW9x/qsI/I4RubTPbx3wjxZp6PwzOcC0Z7PjCHxmQQJzydnmagjY6FdDyzeu2AZ4DmUdSVvMTysZ6SscEJfOGOHdRKXs/8NHsWaG/HOnqr2jUBTtF9X1bqCdQDHcDEW9FfH1/Djcmpj8uW6d6QW+QU4DYh2HH/D3AMvjmdzDJfzeY3t05vMjxzTZ57G3OQCLus61kPgCdb3ck9MyqbkDd6jkbzrs1XAh/0H7tcnX7xHgTFJ2ZV9Sz711avjZ16/sx6R8u/TTXL/S55p4jpyD9EnUz66M3+gD/CE3LMLqY5sy3tFUjfJ+ZC0lv5hqvw0Zj9C0kDqOd98yfn0+RWsc2QZ8iWeEp6UBW4fq8M8jvnjslQ8Ayb4VvpKcixH2Rk+VyLp5fM5fDzP8+LjF19djEuuRWJR3zcOhgF5h/6DzuSx+Pwj35z7cKyTHeb9OlvgmxPgI/flffB9thz4DyiP5axOTyH11SL+vnrMx6CxhM/1QrWoc3xjQl+Md92YfCmsyeM24D+pLxOR55NR9iV9/WOeY9E/62F+hp7j9qmAw+fy5HxLWyLPmzKfIxYmdZ/kn1QtjpXxlbZf2hTGxXdGxegR852Nk6rynXhuwfN8PoDveW5wZgc+e6b8dAjVog6J1OJaXK7JUQdx21BVPjxi9vAv4a9x3A80QmyMfSs8YyzYQ4Y/16N+c+oXMUbU5bhon8oRax1TnxzT51ilqbtCdUAjxMuBG8oQqwdtTD3EphLRD+9voC7v+WPvBvsmiAMzTVAfMVD2sQETdIJdwnoLe8qAjXMc2Ndbob6ZLuBX+O585o3Pt7BehmyA34FTphbljs+/gUaAybGgE2pRZqWexPjBm8zD/J4RwGX9VOcLwcbjHJa0T6xHOLHfBZwy0Q9kAbLN9PTFP1gXsA6QcNCXzxayr2Vivojxb6uK58EzkCGMH3yBvR/ExKeqev8M78dCDlAf36/sEDzALggmn4feVZXNNe1MLHlH4ME49D2wsV+BNrxX0Bf9w8Z3CR7ycuoTusfI0oZa3MNgeqVqcfwM9x7Cv0P5/H1MPlfBcemZWtSdwA204/MKiO30CP5ILdKKfeQB1eEzDowfzhCZ5+Oi3z49Z6Jf0E3OE86rYc8S48V7QWK1yBdoJ/HC3Mm97oTKkD9Vi7jiPiYYTMOU+sF5EcgPYPNcQS8AP/Ac8kFjwMWeBuKqqMv7dKYu24+E+uN9ZZaNnlo8x8M0YhnBWHpqUZ6wJ4n9LCkDTEPAGxN8U76lKvmGTgCNZgSTZYdlATaB5XWLnuV5P27fUYvyAFlk+uAsHvYBMW7mt5T6wZyBl/i8EOsTeR4G9pvtyirhtUbzJ/Vv7ObxXlWtmYAP9Lt5PqkWz9cdc+U4rw+8OSZn5GzXtd1Ri3aD+Sxy82Xu7yO8d1Vlk6Gj0A9whM4AbJxz4LN5oBf2ZLF3Ch4/SfMM3tgi+LATkBE+x5dRG/BURvDZd4QdRl/wbcHD0i/MCCbkELIEv5L3xsGnpj18E5TDlwQ+fCYCNMU9cACP4T07HIsGXPAy5/E9ryGQB30cqWptAhvBfoiPdvBdUMY+WYfgoh7HQNnP6VA9X+wfMDO6l2s2Xjuxv8q+ktzfkGtsHmNGeSnlcWK6RAIGnz3xrUt5LKxzEsr34ST7Rd8ptSvUIu68fwlacQwfPMJxc7nPF4uy1HOP9uBfLsf4jW6DTwXfAbqZz+tibAU9sw8MW8R7MeB99h1gkwGL4bMNRzmvhbkcfbA/jnUNnjnuzvy3qiqZWiUY0BXQI7x2AP543iJcOF/2yfzN8QPUn6hFXGNqz/wXUZ3I03eqDo9Zro/4yrEGX55ca2J9yXVYbjvURuoSXq91KPHaiO0fYHXonunD9TnmwDaY/TfMK+DB5jFvgY/Bm/AxOFbKZ8oyggncmE+l/HEe1sLoC+t1tmloCz0AfoRfwrRkuDnBzAUMPkPIfSFmEKrK9wENgTv7Fj3qF3TuUT/Qn6zb+KweZA9jYN3FvnyqFmnH+juhNmjP5xY539Rte3Bpq8U4zoqqbBPOu6Kc1xHIQ7wKefBFwHNSFnBWkNvDfwU/sq5gXgR8+DJsgyT/Id7SpTKOQ8JGyfFwTIhphzasI0DHkap0PcNDPBL5DAvxGazfUB/0R3ye8eLvRWJMzAuc2O+MBayQ6oAO4Au0kbqU+Q5zDjkEXZj2LVX5i3yOrK0qfpA+HGJlrPsyVb2rR+rvRC361qArrqAZ+AzrIMg58IkdvmxXQlWtO+EbcyyObYyMy4HOzPfM8+y3QE9Iu8P+G+u7NvWL9TPbOeDWF/e8twEasF1mGJhPPicDO8N4SNuLtugb+IMvMlFf2nHW+RwXYX+5Q/fs33apX8iTXJfBPrB9Ah+wHwc8oI+AZ0/0yf4zw8BYJHzmW1yHapF3OA7M/MXnaeSe0YDgcZyZdT7KIEto5/Nh0AbzjH0zzDnogHJe+8QEn/0qPGPNyePjMfGeXlsd5jeG1RVlOV1N+TbNNdpw32xPOqIuvs/Avi/bVD4TwvuJPIegOcbUJjpDvpHkuSOWFdgRXm9ALiTfSZ8T9D+pKh4D7WDbATcXbXw8y3PNc8W+OusQn18cEwy5Hud3iEY17WJRLp85j/tieGxr2OeWtOX9G9k3PzNM7pvzuI3cd/adDZIJdoFhsC7gK8+j1D98JljuJTEMvpd1I9G3lHO2j1zGuHc8eT458tGD54ttCWxsR/TP8+yTX6YV81yuFnnUx4uSx0APOb++8xCFaOfjM5nq3jMn8fDxP+vbqAYO866Us0jUlfLrw0POqcSX9QnjI/la9l1He4mbyePzMOxnob1vHiSuPP+J6Mc33rprXWzkKD1XN36mjS824MOL+/fpxaSm3EcTn26TPrGPnnW8I2lbx9t1sOvmzqe3GQ/Zp4/vffBZv9fNuS9GJukn51LO1510wt3M+1HyUjcG5gXJF76x4F6eNUV7GZ+7m/kOPfXSO9xLWiWexGVSdqRPLHnDJ7cSF59e5fa+sdfp0NgDt85esN3LRd06fSLxkD69T1cwrRHvkfLgo42Pz0PRlm0B8PHRoU4WZFmd3Mo8Of8ssz5aYezcLhTlUi7YZ2L/Gmt11Oe9aDkOvK/A3GM9xjEDeUad4w7MJ1JWmJ85Rm3q4F0udXSVOk7ab/Yheeyog9gn86isx3OLvnlPE+OSMXbuN1aLfrRcPxX0jHgu09mX5F6ZTz55nc66Bfc96ofnRPIqxsmy7fMdeK0r5U62OUoPy7UAx7iwZ25wPudwMmfmTqsqTojzJjyfE4KDcxt4LwVii4laPA+EfTPsdZu8mcMT320/paoYM8erT7g25lzCnqpi/CatuXo4r4I4P8aNvUDmB5yZ5PdVgMdwFoXPDJyiPOwZpKr6vji+Qw4a8T4FvnOEcwn8/W8+a8rvZuF9x4Tw5HNb+C0piSvucXaE3yOCWC2f++nSPc4+gJ8LSrzHw2ckeM8R7y/kPhFnRz20w/zxmQuMoUd9rhLt+BxDrKq4OOAM1CJufC5tqA7jnatFfMCzKJd1UrpnOLFapBNkGzZgTYyzK/ow93hHUl+UFa6sL8p4v6RQh/FCX8xb4Cf+Dgef5wA/gVeQL88GmrM/96gyLgU55XMq2MfC2Shzf0aVe/U4z8lnAvi7dpFa3HuStgo2mPUq2wm8L5bPMbKOZH+Q7SzbONAGegPtEGtjm8+63OdvcPyC45bSB5M+IJdFIt9nn/le+i8+/8AXM0GSePlsjFwXsY1iGkv7DPjsR7AdlYnbpDX3PB+JeAa9eW6Zd+R+BMbNPCV9c8arI54xz9J3wrVTUzcleHKN4KMx45+IOtJ/kbwvy+R4JQ91BEy5t+Qbv5yjRC3Os6SjvPfJk883/SRtkQcdIr9fJOnHicfUEfU45iVlQ/JjJK4+GZPxWtkfz7vPN5RxXrmvHVO9On9X6kOex7pYldzf4GeMQa4JpNxJPs0JzlFzCjsjdZnsm8fFekrSWeLkW3NykjLI8+zjz0wdpr3kZalffLwg9bUcI3BnHdZRizKNOlIfd8Szjyfk+KX9gi1N1OF5qbNlUo5TAV/yCPcVif58erhLz9yXfOY5kTpZ4sT8FQqY3M6nZ6RdYzx4vFJXSBvFus3k8Ts6JA8yDzA9+V76Pz4aSZ7msbGulLaP8WCdIukkbQjnSVomapG/pS2VfTPvyO93Sb0pYUj9KX0mn1/FNtDnoyWif7nPzDClnZZ8WiebdXE35uGj4msyyfny7RNJPXun8aE/CYvH6dPFvjijD9823ePZF/OWY2d+98EFzkwrn+3gZ46Vyjn0wQevAWeOvfJzJOr75pHbZqIf3stv0Th4jDJFavGcBM+Fj3+YN/isio82bKeYf9A3863EJxJ5HQFbxquZDpJWvn1/3zjr5iJR9bSTMCVNJE198yj7DkWfcsy+uZFt7zRe31hlnoQTuvG1Pe18fOqTpU+Cw5Dy2fdHwrvb+9QvfE/Tht/3yPQ3cYYVtUi/WPQVUltf3Bfnk3y2I/T0Cf7NRF3Jf3JOWe+hjfxuAp+RkmvVmMp9Opj9MD4PzOXSr4EOkL6NfJa+tCyX/iFSKurIOaqzJQzvKHvC3/PgsbFfw/OEeeOYl9zrYP6oi40wTXZpXgbuGefcfWsKny/u8+d4biRukt+R+p5yyYdoAxr4+ELOE9IpVX7fcEZ9SR9Y+lRs/+rGIekhxwdZzNThceOcKs8LxsQxYvldoVRV8eyc+uYzt7lI7N/y9yXk2pW/FyLXX6A5t2c+xD4Hxy4BU+5FZqK/XPnxN23wHVWcO81r+vDJEcPhZ8abdVoqrsxviOXyd9R8OlGuc9AHxySAI8d0mS5yDwQ8kVE9eQYT8HHu2UcDuQ/L6wtev/NcM29xTE7yFerJ70/IMSPxWKDvuB/5HY+c8ng8bG+YxjxWOU5OWMN1qA3Po2yHueQxM515zQq55nO2fJWJ+Yznl3HiPF5r++Iw8p7lBvc8FrYdUvbRnvUvjx1ywLIl6clyIvU36weJu0+PSfrkAqaMlTEeHO+Sc8K6Lac6PN5YLfK3jG0DHnBgvZeqxbGGgiaSnxkG63Q5fsZdzq2Pz5mmkraRWqSfDx7zPuqw/uW1Idqy3WVfUepi7o95hutJPZWLej5fUZYxH7KvyPadzwX4YPG9jHPlapGe3C/khOHw2JjWHLfnum2qg7ZMW3nOn/WQxInHDNx9if0ihs04SN0sZbnjua/TzbGAx7IaqcN8y3BZHkAX5iPIuFwjSDpjPZfRPeZR8mws6rJ+jqnPXFVxEal3WfYkntKWsi1k3dwWY5MyK/076SfI+WTa8HhitbhGlPyNtXqH6MZ6lWN20udmeyt9dR5vSy3KFnQqjz9Xi99FBI6gE+s1aTfY75dyiPlmGrBcLatF3uDvHeKe43Jt16ZF8ECDNvWPOIhck6AOyzSX1T3Xrb9i0adv/cNzK9v64PF3MEEH9pfk2tE3llgdxpH5T/IK81vdepHtsvQTcJV75+xbhNQP2z9O3F6uIaU9krRg39bn0zJMudfL42Wdk3rqJQI+0wgyzXZZ9sF4ybUQ6xHZJ+sv6SNIv5B9A+T56OOjnc/mdcQzy7ukX+zJk3wnaSHzjqKdxFOOLxf9SRvLdIoFHPY12Z/39SX5RfK9pBHLGuKTKwQPtmxNVT42yxTrOMwrfGvEqZie0J1s+/l7rNJHxRXxYOYlyCbOvMFGyXljHciwQtEvZBA6h2M4zEPsZ/D7RUH/VC3yK9Oa++T4IL7vDlir1C/bB15zS50bq+qsG8ozgsF8z/LVIjxYNtEO+iNWi/iEqjpryOXwk0KCZ/JH1CfoyO8cAm2GqorT87jZj+N4ucmfime0QeyQz34zL0hdAH5muY0IN2m3OA/8HAq4eGb7wLzAdiSkOuyzoC2/p5b3uXj9Jr9/Kt/Zwe8tZB1r6uL9hVJ/SN3IPA5c5b6RHCfPTaQW32cJOoO3xgRT6mKGz+8hY58MfAefi3GV9A6pX+gu9kFZtjEe4NJTi3j5fBWpA7gey1AiYLPcStuMcfHaCWMw9/K7lKz32XfjvTnUYd4CjnJ/FXXZZ4JfCJmTe1PcT5fgMg5tTz6vSXw+Je//xWqRD1hPyL1C8LwZ73EHT+414F1hubvfVlX8yFz5t0dwdpzPREvexzwWnnKWMZ+OikU+2uA8ts+nwRx1RHvpE3CSMZFIHR4D60TGk/kONpLfSYI2HH9LRRv+Do9Pp/QINvgdeajLupZxZXuJM+/QF6mq9kQSUVfOibznvuUcRp6+OX/kgcF6gPfSpB7ifJ5bqUd88+yTJZ9dlP362iTiKhPPY18dHpePXqgzqun7KLzvlHxzyXSXZyd4bNIW+XhC0kLKn6QN6y+OoUnfkfsrBAzWcXXz46NxHe2kDZDy7tsjPWou+Pe8OTbPOgB6ldc7HNdCnxxTZP+IfZqI4LDfwjpXzh3TOxXPvF7itR50BreXaxFc4adJHcM6y+d3dQQcXocAJ5ZR1JNrR+mzSp0fib4lH/Jah+eG90F4/nivKhP10I7tQCz6lLwg+YLrAi7TVtKe8ZJj9PEwzwHG3iN4uYBdqMWx+HjAZ4dZPut0idTLcq65P3lGV8bIAIe/R9sX8KQcMB25Do+f+U7Kkxy7tGk+HeXTYyHBZ9muo6lPP8sYirTvLA8+GZGyzrSRcijtm6RFHd/JMsnzsgzt2K5GalGusCZmPWPq8DvqwOM+vuTv2MauHdvMIdVl+8F6nb87iT74u4jMl33Rf64Wz+5JvsRYeK0sZT9Wi+tffLd3j/AzMbBTLu25ZM4jnVTVe+lx5gPvK+86WCdVdfZjoqr19paq3mM2pH7xe9H4bi5oiO9QIuH3LIYEc8PhjHcEg4YGrxOqik9hTci/x852KiU4/LsE2EtNqR2+f4vvhGM8+F72mNry+/743at8Ngb987vn0YbXaD7dwbbcZ89TTxufHCUemHW6Vso25ILj0T4fQ+oiaVtYjqT8oH3ugefz0TiuIdc+viThSX+P964SdXjNDhhyv0n6kBHVZ9oy7Zl2HCcJPTAjTx1fXbnWCEUezxnjkHjaS/g+P9lXl/s4Ct+6eZR0lW0Zz1TA8fEs53F/zDOyHLye0T30jZH1M6r6XQ+jM+ErQf8Z3bDr8MP7GfCd+Ilrs6qq76HjvQfQkbmqdBjeGYrfx+D3KkC/rjm4E/eM37HCu0sRy+HfLpLrGpbRiNpI3eHzLdm3kP4ufFW5dvf50ZHI4z0WPhPEcUJcEcPkPRM+z5yJdp9ycwB7hvlLHf3Gjp6xu0dC3B5+Ad7Vj3c78FxifmCLY6qHunivP+Dj92rGDo9YVe8owXuA8bspHeorp3YYE2CA/1COMuCHdzuMqB78C7RnfAcEA/SBjR8TTPDjSC3SEDBXBCz4F4xnRjTF9xMQwxpSgtz0qU8k2HTAxfi2qD/k8XspBlSG/gAD9DHJyB9iOCzT2LMDryAf9OkLGqBOV+DJ70JZEfDRZ4dw49+vGwnYfbqCrhgX5nhE94DF7x9BvJjf/cG0GhGMIfUJ2iTUD7+Lg30pyDPohPdWQx/hHV9sC4APn7n0rSH5fAHGAr9ExlbYlh9ln332V67RpL1hG+WzY748n08j/Si5HvLZ0Fz0fZQPKG2E9Kekz1rne7HfJ3FluvL6To4T9qDO3kt/11xlvJ4T08GHayLqMp3kmp/by7janejDvmKqDuMj6/nW7hIf3uP2wZN8IfkhFfeRqh8vjztSi2ebmHfq/DMpRz6/o+PpU/qbPlmXffH3OiVfy30alkUfryPfd67FFyPjPqWfFIl7WV/GXvg3M5j23FZ+L5nXBYxrnczznPPZmJT6y8SzDy7zAo9H+o+SvxJPWyTpA0p4LCd1/dWVSRx8vAE7JeFEHlhybn065KiEuj1PvrQ3LPu+eHss6tbFAU0ye8EmJnTMzfNxKmM7y7/RhHysn7Af4OMByXc+eyN5huWHx8V2jPUQw+JzI7IvTl3RVx3fmPaFgCl52TdXPntU91xnfzmOxLToiD4l/neSCblfIeUIY44EfDlHvn5iTz9cV9oLXxsfD0s6+dpIeeCx8XixfkKsb53u4aOa8bMvz7+hye8jXFOL6yv+PWyszwEL9RATxPqK33mIuC3WFThnMVGLeKAPTugP62L5u6PsQ/PvhSL2gXcXpvTM/vqY6hQEm3/3E22lHclrnnm/C/m8v9pXi3Mq5xj1QD/5/cSI8pgnJM/Kc6Ep5QNP6GaOG3WoDeOWqsO/P4V6I1HPt/co35uIchnrlrY79rRDG8SrO56+Y/HcVYfpzOd7Tf5AwGF7IGni+16K5AOGk4p2hTrMU77E4+B1oOyH6/D3lmTsyfddodiTl4r2SU37QrThutgf4TK0yUUen6HleUDi3+HifqDbGQ4/My6yfSzaZeowrj668Dz4aAj/Qs4H4yzz+8qPq28cdd/3knydUV2Wb8lLaMfrlkxc+Z7POrN+46svJTX54IlI1GX9IMeBvnFlXSnhsw/lq5N62uSq4lOWYfajYTcyugc+sg/+HS2mU1GTfxR+zHM8f1JPsJ8h+YnLpS8YqUre6nwu6StKGKw/gINP15vEZ21TUYfrsT1APstu3Zju5LfeKb+uTiryjooXyDPMPng+P9OX8H07tiXmatYT8JdYTiUvsa7geQIvox3rROYb9kMBS/rxsVqcR/Y7pP8EXcn72jwu6Hj+vUfpezPfsU3nOI+P3rJOQvWgD7Gv6uuXdTqvdxCzwFlWuUZgujMtmbZdypPvE/Stcfg3xhm/lPqU/hfPs/SlImrDsibttrQdyJe0ljEdrBUwJo6jMd6+mI+M+fG8AE5KdaW/HNOctqkO7lfVIs6s7/g7pSyPSC265+958Hqf63Ef4Bvu2/fOPOYj5Pn2nyW96va1EZvDXHMsGfddtYgHaMm4g07yfVe+cxNtgiF/pzAS+aY9+Kwj+jCpJ2Azn6Ef4NehOmO1OEbQPVRV/FzGa2XfPr0i40MSJssLxin7Ab0Lkc8xAOZxSVvcy+8eQffIMyKMN+MyoD6ZPlK3SD9SyhvOIMHWFOIZuoTfpe+zHTKuy34uP/OeOpezjuuIflgPZp6+OBUEQ66VMrpHHdRnPcv9ynVbog7bX64bKz8tpC8o89iHDEVbnk+0lfZc4sPtpd/A7/1A31lNgk8QU122KbxmRn3wIfMun5mV/iSuoEGP8rhc/lYEl5vfWzFn/kyMeYfGhH4QawKPdKnODtEN8YsTqnpHIsdicP5w7MbZpTxTB2cqxg6GiX2vqcW1CPyGmarOXcj4AeDyGYkewcDYmFY8VvYX4OdjL1z6aJLmPEeYO7k2Bb5sgzviyj4g3i/JPgK3xffcWM9lqoqZMizW18AJZydQznEi2CfoVujZRFVnBuAbwaftqErHAhbjFarq/APrU4yD7RbTlGWD9T/rD6YP8nntyz6GjCtIuksfj3GRebHIYzhHrX0YH/Z1waNy3cp+LOd1CAbX4cS2XJZh7hke4yVjWGvqcMy4LrH/69NfrGd95ayPwY/8HUpe6zDtwSszymPfT7ZhvXia2pymPvg7layjk5pnyQfMD9xmIOrIFKrFPZ8p3QPeAzrdJ/qQ8HzrGJ+ukXTkq/T/eU3I8ufroy/KpBwllC99YLTh30/jGHadjLFf4psrxrkj+uN1sDwLJOeYceC1n29NIXlC+tdsTyQcH01kmW/83PdY0Pqoq9SFvj6OSrL+UesM3z3rXAkD9XIq89HYx08DTz8+fH00Por2cu6knfDZmTq9cCeaoh6fjZK2E/Wk7wJcef+N6eVb44Zqkc/hD5r8DVWdnwQO0LMPqcrHMO1W1OJ6RtpBqf+BgznXzX73cSqH34d1Jsf4+Lvg7DeBdpzPPgbsQiba8f4Nz0tHpFjUAT3hd/jW8D49xLCk/+Lrj303XENRN/G05fEzH0nfxmfrOp46del+nc6qykfkdTav1aCzsdbkNSH7FMCD90XZn8/U4pzJtR6vtX3rQubJwtMmoXK5Hk88/ch9JPh6kv8Zzwm1LUSfPpnBd9p9vlSiFtfNmEtetzI9eJ0tfU/QVcoR9+fz/2S8RdKKdankV54fjrnU+ZuS52WfoDPOk7A/zWv3gTrMP8yPmBvel+N4BcdyGE/5W4wyXsJ8hn5yAZ9ln+tKXuY5Bz9LPpf3MubC+gBxfeCP+AB/B5PHImPuPllDHzJehHnDd0N87WU75pu6+BPTW8ZwuA5g87q3Lv6Tefr2JTnXzFfm2qe67Mv68AUPy5gf6uYC1kC0hQ7wvVcc5VK/yj3lRB0eQyrgcB0DE3Ed2OqO6A80nFBb+LAsn/j9XPAjz7ekN8vJUfNX9yzHBF8G32mQ+uWofuKafny4y375O1apgJeKtr77VPQredU3p1w/rSnjvkzis2zcB/hb6nupJ8zzQPnH0PX0G6nDMuCTnbp5yT2wI0/9Otlm3vXRJ/aUyTrsU/F8183l0APHJ6Msl+AVnuMetZf9Q87493kZD+hJ9ikkL2FOY1F2FP/IuTpKp9alxNOPtMtyfca2Vdrzjlo8G+XjC26Ti7rSf5C2HvhKmTGJ3wvG+pjlWPr4XdEfYrjsS0icuI+8Bi7bWsnjdXPqe/bpN54LH8051eldX91eTVmdv8R09rWR+orpyL4z+1fdmr6gL++EW+HpU9771hScz3pG8iISx39Zd/G88/julKRvy3j44Keea0+UyzVonS8rk2/dKXGtw4HXYHIdDN6Va1K5tvGt48AbPZHPdl22kbSroz3HIhJ65jLWgfJ7eHLdL2Ngvtg44jNMH/gC2N9jusi4FeOK73TzGUsZA5RxRd8ejvRrOA7Mz7xfImmXiv6kvLFv68MlEfBkSqkOw+AYJ9eRbRgWeCkXbX0xwbY6fEaroxbH7MPfF6PM1eL7Frkt2zlfe+gExrFDdTh+IuWYvxfE+lnSUu7F8r498qD/wHOSH7iujE37aM1+SIfaMaxYLe51AEYo4PMebyRwZP+F8WE96ZMVuY/ji9lDx0TKz/csPz6+QMoon+1CLPr00Rv6m2PvPh3FOBeivtRhUpZM/ZE6PD7mJUlHSU+p78G7UlZ7VIb+EbdlfmW+ZXnGXhy3ZR3JcX3fHEm6A3/ghfN1ki/vJtXpCM6HnmC8JX/gijHhrAnjjfdbyfee1uG8Qve5pw7HZlnm4IcAvqnXIFom1B77TVIv8dwC/oDq4B0MqJcRTLb9bIOZZlK2fLIo51vmS972fR/bXKeedj66s991N7yTCnhH4Sll0ad/Ik++LL8bfKSOZHnmMUt7LPtiGfS9p0KOVY5X6hpJ91QdHndPHcazI/qVfoHsr24e6ubMN98+Gvlozb6N9JHuxD++fjtHlPtssZxfqduZvoxfLmBm6jCPSJ6L1OH5kn4KzyvgyvMVR/F0nYzX8Zmkp09GfHzqg+Erq5NnX5k808XfB4lFHu+zsR8h++DYFejJdp/5kXmf/Vhpy2SfGT2jX8SpAR/vYorUYfsF+xGpw/aA+c2U411lvv1CwDIwcIZO8q9Px/BvXUt7I225nDvfXLK+k+fCGWZeAwPvhoSPzvIoZcWXpD7pi2fA2Kpp79OHsShL1OIaWupClmOZXzcGzDm/8zQRfUBnSJgSN/AA48btQlEfyfcuDNZrde18NLnbeToKnm+crFvv1K7ztyzjsdxpjLEo89ly3zjxDDrI365BHRlnwBpAwmT9I3Hl+vI7ODyvMdVhmfStP3DtE6yI+pOwI5Enf5sj8fSNelJHSPr7vn/CMHFF34nor86G8Vi4Xynbd5JHyB/HRrqi7E68fJRc1PFqnex80n4Yd6kLOvSMxPE3tMF3IRgHvJvRx7N3GgdiqcwH0KEGxrKYNzn2SMDEd7A4BiD9PJ5/1tEcQ4adAwyOB7FtSD315Fk8lnmO/bDu4D041mty3SJ9HuCZqEXe59gE78/xehT98vzyHkRCdVnPSjnyzUcm+mG/As+87yf9VR8P8ZxxW/aZpF8kE8eEGCefTyX5heeR27NuYX0n8xi23CvA2Hiu+Gwd4hkD6nNI8KVNgE7nsbPeRp+81kypPc+3/D40dAnLAWjLPMgy4pNXycc+35/53bcPwsnoIPP9B/O9qXVVxcMGavH7naYezsYi7jhQ1dmotqps0UQtfl8nUtVZF9B8RcwDv8MY36lhHsD7gdhmDYn20oaBrvL3sfA9T/jgscOF/YB1tfj9KOCBvQSMW/IUcMF6p01Xfgc/8mAv4LPiDBB/F6EnaCu/OwFYKOs4WrJOZ7+FaYKxgu7HVMXDeN8S5A5rLuYv9o9Y7mDzWP+DbhO1GA/GmQIDi7+vgflNld9fRX6H6vIcSD3F+pb37EBnn2zwnjrrL/lb0Gw7UlEu/TH5O8jSJ5VjiO6QL9vV9Vnnh7L+8MGTulL6tXX1MK+syzhuIP0aqfO43HfWgH0Dbif9Frk3BL9DrsEkz8TUn7SNgCP3p30xOLxbmPnOp/8Zx1Atjj0W9eV6R67HcZVxHh4b2mYCDvsLvtgQ00KOJVKH51DKnNwjlTh21CKfML7SxjIPg2+ZdwZqEX/QpqUWeVXyu7SvrC/Z95BxhsiTWFdLv1TuT8k5Sj11YHvRH/MHzwvDY15g+8m0gg5lP5J5SeoL7Nf4xsw0qdNRnF/3W5ncpuWZH9iZOvll2yh/D6IuAU6uDq+/fXzi03+fNPnW+XVln6TPOhrHnjqyP85jX4nXKLGnXR0/1I2D9VgdrX32qKUOj0/+xgr7X1zGuqOjFt9vwrRCn7zG4PUl+0O+s2nsH3BcG+VSX8m4AefxXj/reub5ULQZqMM0Rz3+ngPbAKZHnW7l+StEOWIdcv0qeTel9r7553HWvf9EtolFn3IOADMlGLIe5x/Fr7wmljSRuMo1W6T8dkTaYJ8PyDLss+eRgFPHI4yvT4/X6b46vcGyw/Iu+z1K/8Q1sH36jP1nKa88BvkeJ+T7bJB8b1CLYLY9MGW/bZHY/5YpJPhyTSD1H8dFpF5riXanVCXPZg2Hd4uwPwD/nP1Vjq2zz8H6EmUsS6bfDVcf7zSGnuCYJH5vBPE+0x7fLWG7wjKB/iBrrDdWKA/7WdCz+H100BT2i8+d8NhX1SLfyPdR89qDf9MrUdX3bqXsgTa+2FmkFs+oc6yDdXtHVTEUHjvHnFj22E6z7wX68nvy2OZkAg7vG7PcbBAthgS7K+qFajHewTpQ6l6pS33nmTmOge9DsW+MurDRWHf69LWMd8q6yGM7zbaR4xGMG8eoZR/yTJS0K+w7gIcTdZgu7AvEopxtDnBh2864Mv9KHcvlch+d12fMIzKGKW2OL1/mIck+ZX2mH+8txGrxXZvgebaniIlhfPgeA/ttvObk9jweaT99tvio5zulOvvO9DjK5ziKfj4bXJfq6rDfIM/q3Wl+/3Pq1q0377YPSSvoJr5n2vvWHVz3TmP3lR+1p/u3GRvoAttRVwdl/H5MjMNH16NgHVWXdWYu6sQ1+aEHFsOUZ56A/93oFt+cS3zvRHtJ26P0J+N2lH5gOrFPEYt7aZuYjnJMsi23kbSR93Lt4/NZfLSQcZ2h8stLrPy8z7SU8uZbBzCecmyMe108iNv44h78LPcjea6kf+wbk4/evNZkPHg/5Si+rrMJdT6b9LW4vA5HhufjHR/v18GRdIZe9ckO01TyFcOR83uU7Mq5kvj4eNWXJK99UhjSpvjkynd/N3qmjg4++fHpWp98yz7r8L7TmH35Eqe/jV1PRFvmB15D1vVbF085Cl8f7epiFZ+UTnVz7LN5vj012U6et5BXqS+lTkdK1GHe56tPFut0Fdsvn76QOrKOv+v0i+TjOjvkG7vMl/3JcfhwZ3g+PV83Rkkb2SfX5TVcJNrIOUo95XXjZB6UdiEVsOvoUKfP/jaJ8ZM2oM4v8NX38Qu/o903hxK2jx/q+pB5wAvxCbnHx3GGqUhDTx6nbboiHaP8Y6Ie162Dcaf+7lSnLkV3KN+qGZtMm3eRtmru7zbVtTnhrtuUN3P5htYbnrb8DPrN3FjWaUwbDoapv0pt5JinBHdK8Ndc2nLwuf6G6Af4J+553T2PXN8mtjpx13WXVsXzCvW54con7rrq8jZV9VvQaMPttlw+18FvVY9VdSZtTPDxPKA+xlQ2oQQ8VkU+yvBO7RHV2XK4YfwrrnyF4KM//O44YPBvrQNnpssKlfPvf4+ove+6SnVGBA84TkQe+uDfnl9192s0prGoI3/LnfP4t959eUwT/OYc/0ah9E34zCbyOY7o++4u60oZA/bZO47/83qaY95Dggc8+L0r7BviTCe/KzxRi+9xKug5VdV+CL63BLj4LhTOGYIfcqIbzkRi3DgDiN9gBE3wDiXMZ6Sq94dGBB9nKHNVnfXAbyxi/lKChd+M5zNT+D4XzngCFt5fP3HwsKfCv/uOvR78jiPGD1oOqF5PLe4x4F2swBnPfVXJBfZLwC8cM5dn0TmGIM83JoLu/M4p9rm5Pvt7qUjsj3Osg/fI+d7n00hfDfyAcfB7ADiOeZRfxecY+HxZh2AmniR/L8vnVzO+LH8dUZ9x9vmY0r8HjcFLrAN4Tci6QvrhPEd1Y2DaFwIOr3t4r8rwEb/7T9Ktzl+FPolVdS5jU9QDn0q6cR1+d4LJg21gn9P3fV2mE3gcOEGuJmqRPhHBk/ST64m6Z6SROjz3kDsfb8m1u6Qtvw+c5Q5yIWNtMsm1M/rjPWVpY0AzOU7Iyqagv3x3gW9vTp4b8a2LmR/597qY5ixzY08e8JG8Cr6WZ3nk+hAyxzTx8cNRz75UFxPx6UlfGa5SX8s2/H2OOv0kcfWV8xz58K2L0d5tYjs8UIdx8NkQH73uhIMPZl091PnPXe/fLW51ybfXxrx8p31lmc6ow/pejtvH03V0rOP3o/KP4qWj+pf98vf0U0/53c6F5C+ch+EzgJxaapE3fHut8h05vrhKXdzWN+fy3UB8zodxq+uD32fjo09LwPftE7XU4nnlO8mf7Me35xSJ8hb1FVI9H96SBhJWKPqQZ9Da6vC+F+77anHu6nxPjtnJ73ZJHvPxQq7qcUd+SzzzFWefwBMtTz3gxjDkmWLMv4HB3xuCjuDvJ7AMs67kfLxjmcc1FHBZD/P70FjHSf9JzpMpH6tFPPj7iJL/fHsiPjtbhyd4TfriEkefb8++GvcZijp30o+SX4x/hHUrvwcWc8Lv7MS6QibEBnhNyGf5eL0v30fL74vuUBt+rwt4IqXyiPKwTuB4A/gO793nc3D8Hlz5jDbyfbyI2Rj8j4rJIp5pYmY71O+qwxGxA/6dPeAoz8hJfWDS2DOvdXbKp0t89he/b8f81KFnqdPr9ra4PfQgl0vdL/Wn1LdsV/jMcuzmg3WytC1H2RefjpPPbE84f6wOf1eKcZT2Xs4D2xWea6mz+bs5dbae24ypTctT7vNFOZbng8tjawtYErZPN0m96fOHuF/J83LMdbZO8gZffXxxFF0kb0scfTah7plhwFaz78n1GB+mg/QFfTjjO+i+c/K+OIvEs4632DZxvvTt+Ow92sm+pV2UsPn3JyVdfDETtnXSHuO75dLms26qm9M6nSH1MhKvk6XtRn2f/xGKcl+fPlnz+ejSr5XzKvWUSXz2/Ch8fHzC9tw8G9u16+7ldxf4jKLJ31CV79P19JlQe44HAU/+TW8Zr4moLr/PHH4C4CdULuOS7JPxby3I8yXADXE6Q6cVhx98So6trxEOgMP0Y5+Tz2Dze+fgHyVq0aeEzw1ZYd8sUYvvuENb7Inw2pdjxj3qm/1BaddZFvnMLcdUZcwZY0Sf0HEs0/yut4j67qhqLQD6+PxojhXybxV3PH1i/TNRlW8G3OS7pJg3ME7Ep4ETfgdFxrsjqse6jt/pwHTg3/mGL8rjY/r43o3O8wnY2IuDz4l3ksj3DaWq0qEsO/CFWY/jdyqYt9EveAV7UvBfeU3IcW3sk3L/TD/4ycyvuVrk5VQtvluF925Yd6IdeIDPYPPaA3WAO7+Tg/eIfPIB/kM+xp0RfOn3gB6oBx3G8U3ma56fWFX7GzwfrM+ZTj69yro3F7ChW/n7UTG1A+2YD6R9O6mqdx7jvV1YF+K7XdBZiVqMP8k9S54H8DnGJb8zVYg8+Sz3Mn12lHWbtAnShkj552e2VZla1Jc+O8/2gm0/fETmHZ4r8CvvzUOX8B4dxpKpRZzk+5nQnvWSj2Y8N7AJvGcIXHmNDTjmTMku5fEanXUZ9t5TAU/ygE9WEwFP2k3AOKVKW4n3AWHNPlDV71qAh6FPYQ/6lM/2B/Tl9vK7pzxutGFdLu2Aj4dZhpkn2cZInmMf2ZdQHzY09dSReoH9WNYl4A2OPTD/MM5Sj7AOiwRctEPcZ6QqGeF38fJ3gNnmwJdjG8UJfhj7Z2yXWA/hCp6ALwg8jK7G+TOM2+D1oCp/+3bicDLXe1Vlew2Oq+pwbBjn0sBvBs+Zg4/56lMZfJU1VZ1JgQ7YVJWfwLqP9z/53QagD8fGTR1zhm/XjeeEqmQea0nThmMnI7Uo8+z3wN9ecXgN3bhWgw9s2y33OabTNNi0n237tB0UOo2DB4N7g2EwC9Ig1zlrOmczCPV1O/jd4F8Gvx78nv4cBN8NBsEouKmf/6V++t3gf7T53w1+Nvi6zR/TZ+I+psVQfzY1tEnwrSDTH42hrjEK/s/gO8E39NN13fa/DH4qeDN4PfhCcDX4peArOu+bwU8HrwU/Hryj06Xg5/XzO8Ebwc/o8jToBHHQ1ZCKYEP3EAV9jbfJHev7RN+l+prp555OHZ2T2JxI30e2bajrhzbfPJnSzD7Fujy0kBKXHwVt/RTa2m3bMrIfkxPb3Njet/WdKUttTtvWaNucxH5wbyDG83qx67FtU3sOvfyYGimVhLZ2NM9Bu3DeV2sOI5zXM9cWwQmDZVerah265xLzkipDW7McaRqsu5FGlqIdN6qexaiko/lkrqRjR5hpKieWen1L08xRYOh6zO1TYuH3HR1Nv4XNK6mTWHq1Xc9tS7+W7SNyfZc0Kmc8IppGNt/QonBzFVpcDMyB5Y3YcoHJzS32sc5r67Khxqav70f6b2ZT5CAf059Uy1DoIHfm81tygMHKjCq3vYSa4yM3ZyVvGSy6jrdCDX9kedf0Z+57uu++hj6090P7ZJKRlY7F2NAmtRiZGmMrW2YchaVf1/bf0zUGNj/XfxMrfWYGNvQ1tU+9ean5dPV9V5eba2Elc2qlYcXW6zocyhpDi4XBs9B9mxZ9W97RtbuWZgNbu+9gmX4i+7dn87q219xiVWJctp/YVh2dDO3K3KGtP3C9mPux1U4j9+nZkp7DvBxJ18IxJbHFpGehp462idZB8lNphnKeUjtXkfubOI2RurlN5vMZzbkzdHflX3CmwaY9r9F1eqbklq7jz8jyLvg7tn2FlvbZXC90XG8tK5/gJOAW65pdO+NmHKU8ZHYUpSZPrRSmjiMz98kdnun8E1tMEjf62MpxOcK2k6jY1kvmd7EdRep0WTSvFVse78zbJLa8bWtkdlz4JAtt+JPS38TNDEpwV9S2jq1c81M1ZyVlE/dczWTkNE7ktHhVFlk7E7n5COdavqJI18IsdWLmaF4+5VZDdpx9abuRpJafOm5m0jmNMsdp5m/J0bHVacayTeyYooVPLJ58n0w8d4KKQkZnFFbX9qzkrVst2NNeQU97Dj37WXHXnq2bO4nLLT+bsXYthO783pRlFnZite6q1Z9G6o3mNnUznVtYrjKcm1rLVFhpKaymLixuJYyOpXNhP6nl8rKvvi3PXd3E1iys5s0slqGlv6HXpi1tW3oXjpa5xSex3JjYWcrsDHWchb7X9msoPrB6E+PPrT4xGK1ZzAunz7pu5IY2LVu3sFq9a+W+Z8urT+FS19btOq0bWoip9WU+2Seda4i7/1RextBxXmopFzn+yJw2mTitBL2WWWmE5oidrkvtjCZWy5a0bFupiR3NC0v12MJPnG+VzDVWOtcG8CJiVxI7aTA8EmvfNLPQMG/pXJtVn3Q+FsBP59LWcs+JlS5IYKX/urZlZGUhn8tmz5Wmon6P7lM7d6X/k9q2Ve/9BUxSN2Op45/E/o0td2dzqhZ25Pn82eBUeVilXHXmvVQfYFC2Kb0x4FXS1fwdkuasdEdrrtMyy8GAHTnrAs0YOntWjqPsNxZ4wMolzlLFzqqkc0sh+RGWNHXlpQVNHb/FDlLs7DIwB5ekQWV9YTPiAL5hhWm8UBYJ+wMNGs5hcknieAAeJNup6FD7cg2R0tikXq6oUHqm1XoiCipbxJTqOzihHSXWEqmVs8S16DtKhw4TXCMHzbQbWr2IFQhK4FNETurCOQfkDovMSZYpH1jbD+vScRArjjphbVc/gMfQ05qk53y00pvMbF7beqap9dAM3gOnY0qvtfSMDaShhT107fG3XAMOrJ88sC06zmfmmvzp2r8R5aS2LwMjc/6wgVjqK2hJ3JUrh57QoCXV2HuM5pwu7XS4YMNBr8omg4Yy5/AnEjUT5xtWPId5T+eYw2sMnWcCTxX8U/ExVsKx9UDL0ebzWolb/STW0sInRmk4hxu5dVOLqNB2q+n2nEOrTzKneuggVxLRdjQNF2al7Tg8c6vXyNqYaL6erbyitmsxcDWYkomTBYy1XPMncx1Qrq5LOevM5bua/Zbz89tzuYJHDWwqXqk0ZeyiCdCSoDi0ZzrPrajeczDa1gL1bZ3MaZfQymQ74BUK+LAdlH5CFpQrjdTOQzynUTl3qeMB6Iuc4GRBubIsfdzcrZkT+zd3UptZH6n0sOBp5S6nsNeydsk5uatV2trQ9pbO26VzOrLthM3rzG1y5KiROu0MvwQ52ULL1HIINDlyOws5mL2O0/mgUuWpV7wK/Q8qVhYIVM3nlgNefmXLsIIooyZlVIq5kuUdlqzjnnKqk875hS2cbIuncA4f8RnMXolhFmDlmwWwCeUHUZDIrTA7c3ljSS3HVOm5xK0kWSN2gkpTZXM5SuY0imz7dF4CKaogmPxifm/wbNFMlH7QwI04c+OreB0SYmjWD6qoYOVJJW79ls6lszMvjRzNIMugfDuAT5sEWKVnAXwh0D6lhHnheee5KnPaQSz0ZbRwF7tVqfm0nNWPnEwnC5ArW8G+Ssm1+TwCmljawguLA/h90KmlhmR7D7oynSIXScRaHLxbeXsVZnK1HhF2pfbP5/SCBs4X6BYGsELxPApYxj0ji0HP6UrzdxSUXkvqYOW6Vsu1QMTQXJetvm0GZZx02bYO57VCR5nYQWvPce64qKvpazyPnYU2vtWxK+vCrhvLNWMyXxnmbjVexo2i+dgR223P5aA+clIXB4gXuC6lnEW/uA5Ge659IqoVOksOPxN37TlFW67tsqPJMRuznGhazvR1YFeMZfwOsaeW076m9bL+xJan2wFsY+qks9QdnbkWSJysmkjpxMZFyyjh2MX+1lxEdWijGmN7n829x56LFFax3zL22rMQylhMCSe03utQz+PAlXUtrmXdMjbac23L+4GLIRS6thnjwPnCiE/2bbu+q92znvHQ5fRdJLPropuIw3Zd7KHnJC2269tSB8C/ghfSns+asZWZ9ROW7Ry1A0S1StnOLHbsm0YOOjQ/pC0MFvkEawe2A/AjKp8tCUJn5yqPuJg/V5qNNV2FX+jsTuQ8gNIrrXzsJGCvjDVTZUEi5zuAh8O53mINz3oQmrSiSWV5cZ/NqREu9HXnj1wLw9erqw8LyGOv9AHoFDuuyu1slzGD1MUhC+unFY4rB/N9hsjyndlr6No9gKHdxStXVrmt1bcSk1ktVXpr0Vwe4StVn8JRZWTvykjQyMZD+hbz3Om7PECEr4xMd+cRR6N9Cys3uY3OoKTrvEljr3p2bJnFEOV92yp2dbsWiilrW4+nF5Qr0tR6s6n1SpO5NsmcP5vYtpmTsY7z0vpuZOZ5NI/jJfPIU0lhtqrDuQ9cYp3YaxmVKTVXbuNRLUfPzNIrt3yaWQ8f0o44C9vKPKgi3SU3LVrSeM6ri/GMMm4KKUbEoFp1wcZjdnkFG1p8S1nEeiF3/sHiiq600pWPEjq7WX4KJ1fVDiRaD+Y4lGXZQq32vCY0TLlL0nK5fWdpIotlYp9W563KMsNZbfeJ53elnivvkvldSrGzbCGaVlKg4zRA4uY/CnbtfJUcumtly3DHPcFJSwHDURPbum+5cBzwrgbscuXbs45lP6r07sau/5IWWF1UMaCOjRaWe9OlX90PkoUeuWfWXsiJHZeG85URVt3cqrQ4nWB7rpEioi77Z5UGrbw86LtFjOClwl8vXCnz+CLd4Pm1BTS2XSUVi4Xyxf4r/b4ZcCyNP+mcB1HGdqpwa+Oh01rDABHvzM4eRlLxcuRiD7hvB5EbfxJUfjBmprKpVd/QOGUcoONW1h2nwzJ37bhYdak9iyB3sefUcUXPcW7u1lCFvTOjzS0fl6v1rtWxHVsfO+epzcus7k3tHJXykjo9ajArvbxyBwbR7HKfJ7SQEZfvuL2IMrLYpfh6udsSuzhEbLVpuWtcWPzGLrKezXX7yLXrOLiIXJq7UZA4S5Q6Hd111qas2XF7XYUrydwuQbkLNbIjLPePerY0nVMbtqPcG0ytp9m1EOHxZ87yZG59WrgW5e5Ufx5lKffDE4ddz463hBHbO95TTa1GgC1I5hwTuVHHdjx9xymJ1UDYZRjMoxTdABEL7H0grgweTmo/3XmtxPlPlTcFv2bkoiJybzJy9vXw6iaf1y5lvzu/DgLWZQMn19L7KzUha9N0rhEqqe8ElU5IF6D8XXzK+ANiIYe1F3ulpQYtaV3tsVc7AuUadkTYlrNTrp/K+a7OMRz2Mv2fgW2bOPtyOAa9mNMmPcma1nwKOzfAoPQB+gE0bIXTol77pJ+Y/pb2JXMlizuiiCnJT2deUp384pVJFlQ7oaVk9IJyb75aCcMq9RfmsrJaVZxDzkN1b07aVHOF/QTsz5Q7qeUZJvPUcyufMiZTSkF1Ag0xkNCu7ypvrjopBl8nCmJnZXAuDKfD2JItzkxps4Zzb69Nnko0jwSwRCH6iOgN/KXIYY9rOXtVnKyiRLVDwZAxxxXf4RSO5CTJY4gJ+TiqtKKVx1vpLB4/w7obzs0C7iEOqr46Ada1lYfbJq+2nCPs7VS9Yr3Kp2Pg9yWHJBenduqjRpUuZBlFbNx8hnatCK1UUqhjMeu4VduKa9ufc0XPUavtZriUt2pFjTU24tfwQRbv0rn+S+cSEQXQd0d/sIapeCqeU5HXIotx1Wi+tjlcthidCIPUzV3ZX8/tDsZB5O6iAOcneReslOrhIUzjhTzogeqUGdYw1e5WJSdG+sx5tlX7+X/btZfltqkwgONHTmI7viRO0jiWE/ekbUJL1SvlEq4VLZdCMPRmiJIseAAWzJQNOzMDM1nQThcsWPIILqvyBixY8Ahd8gjdCUnnfDpS0s7AdPu35mcfHcmWJR1J5/L5GT+ZX7NTmvbtErOWROj2s/6wXpbjZ+mu/UwNktzVPIJYJ3k6yUsn+U3/GVF15cn8A7PdtewXe3YbfvZ/TE+Db/sbjtmoyYa9s0okgmsJmBgIubdKr3vbtrtMv8CcrVs2bKvfpOazWKNmtl5HdfJxYlPnSo++iV400URLtr61lNWy0hpl39YiXR3IjdP916l8X3p2KT5aK5DJlb2qKsYAu4jjw5N5LsjTYD67Blt2iauNSBuylt9ZZQ1Z34x+NrMn+7H8ynL9dE0lbZpqdjbqNmZxIb/HyWiI2Y923lcio5w1W5JdP1gz/z/leGVpIcmYbXFvXRtK2lWuhW/WaCsZq5a+AneNH72/S7pWSB9t88nWXWRn+Z4ye+jcuP8p3+rbeCvXB2hqTs96Vrl2oCtFUusoPpNcvaN+aMnRNco5sp+zqtzL6voI3MiirF8rzD1ve26pKzdtJRHfaZ1LRoA7+dPBtEGlDtCy224V9rg4SuvKs9lSeo/p2JZiR7VLZ831CdVthJjrCXJxM64EyFktXm1mhOJwf0CtsLwcZS+RvO5JL+XDrFUtHalavr2qciNBcg24Olu1MFcsy/VDObV8n6t5rut9WMjT8uR2pdwcg3b+HXNcFvNyLJHOJr7TjdceLveutrNQ2Eez1lzhrlYc+ZJjWOwFLF5/xfyaPRblZR3bsm6Xfrv8bamZyr5KKXBPeJlv5MdJatfFMyb3kGLPYrFcyTmuFn6xaY+geya4J770pxXvKBJZYUbxXR1Y6qzm6Bb/g+yrlPdGfp6lLJrl0qPnrun0qphX0yptc7bUhjIRt4v2apQoMKkv1/Ie0oZ68dfXiQPH23cqfxlTT5SaCf+f6j9Gfats9pvna+wo1fzxxbXr1p/G3M9G56lSi73EU2fpV+PYY6WWf1Gq+5uxkqT9tcTfAAAAAAAAAAAAAAAAAAAAAAAAAAAAAAAAAAAAAAAAAAAAAAAAAAAAAAAAAAAAAAAAAAAAAAAAAAAAAAAAAAAAAAAAAAAAAAAAAAAAAAAAAAAAAAAAAAAAAAAAAAAAAAAAAAAAAAAAAAAAAAAAAAAAAAAAAAAAAAAAAAAAAAAAAAAAAAAAAAAAAAAAAAAAAAAAAAAAAAAAAAAAAAAAAAAAAAAAAAAAAIACT6lvv/d+UJdV+qqojrqoDpLEytTxNCOM96/09d6VUO9eiXX0Sqx3Lo/1V5dD/eWlWI8uBfruxVjfOb+ub18I9a0Lsb55LtZfnAv052cDPTwb689ejvX2mY7+9EygPzkT6xunQ/3x6Vh/9FKsP9yM9QcbY309ce1UX79/aqzDxNWToX7vZKzfTT7fORHrt9dj/ZaO9ZvHY7016Oo3BoF+fRDr1wahfnUt1hfOj/X5YKzPBet604/1Rn3V3z9V7/v7J5O5E91Yr7d63X290tbHV2I9SDLWum29uuqrvV6vq/b6aWolTS37W92t3fllL172loaLo/DGQtwZLUadqD1sjWaG06NWNB3Nj+dGzWFjVBtWR15HjeaiRlSNVDQ7rI+mhpVRPapE65WblXFlUnlSmZkKwxnvD++huhtsP67Ft7cn9Zt7E+9gsnknfQ9v7U6qBxM12t3beeR5D6Kf7t9Xg2vbk4d3dn6fUkkyelSpXL+182h66kF0TwUqCAJlp8Cm5d27950XyJRmph9e8mnYV/Y9TxJHkm4uCHr/AjQRiF4NCmVuZHN0cmVhbQ0KZW5kb2JqDQoyNSAwIG9iag0KPDwvVHlwZSAvRm9udERlc2NyaXB0b3IgL0ZvbnROYW1lIC9ERVZFWFAjMkJOU2ltU3VuIC9GbGFncyAzNSAvSXRhbGljQW5nbGUgMCAvRm9udEJCb3ggWy04IC0xNDEgMTAwMCA4NTldIC9Bc2NlbnQgODU5IC9EZXNjZW50IC0xNDEgL0NhcEhlaWdodCA1MDAgL1N0ZW1WIDAgL0NJRFNldCAyOCAwIFIgL0ZvbnRGaWxlMiAyOSAwIFIgPj4NCg0KZW5kb2JqDQp4cmVmDQowIDINCjAwMDAwMDAwMDAgMDAwMDAgZg0KMDAwMDAwNDYxNCAwMDAwMCBuDQozIDENCjAwMDAwMDQ5MjcgMDAwMDAgbg0KNSAxDQowMDAwMDAyNzE5IDAwMDAwIG4NCjkgMQ0KMDAwMDAwNDc3NSAwMDAwMCBuDQoxMiAxOA0KMDAwMDAwNzMzNiAwMDAwMCBuDQowMDAwMDA4NDU0IDAwMDAwIG4NCjAwMDAwMDc0NTcgMDAwMDAgbg0KMDAwMDAwMzYyNSAwMDAwMCBuDQowMDAwMDAyOTkyIDAwMDAwIG4NCjAwMDAwMDAwMTcgMDAwMDAgbg0KMDAwMDAwNzM4NSAwMDAwMCBuDQowMDAwMDAzNzA1IDAwMDAwIG4NCjAwMDAwMDQyNDYgMDAwMDAgbg0KMDAwMDAwNDMzMyAwMDAwMCBuDQowMDAwMDA0NDE1IDAwMDAwIG4NCjAwMDAwMDQ1MjcgMDAwMDAgbg0KMDAwMDAwNzY4OSAwMDAwMCBuDQowMDAwMDM2NDY3IDAwMDAwIG4NCjAwMDAwMDg2MDQgMDAwMDAgbg0KMDAwMDAwODExMiAwMDAwMCBuDQowMDAwMDA4Njk2IDAwMDAwIG4NCjAwMDAwMDg3OTkgMDAwMDAgbg0KdHJhaWxlcg0KPDwvU2l6ZSAzMCAvSW5mbyAxNCAwIFIgL0lEIFs8MTFERTAyQjc1QTk4RTA0Q0FERjJEOTE5M0VEMTU4Q0U+IDwxMURFMDJCNzVBOThFMDRDQURGMkQ5MTkzRUQxNThDRT5dIC9Sb290IDUgMCBSID4+DQoNCnN0YXJ0eHJlZg0KMzY2ODANCiUlRU9GDQo=</byteString>
</datasnipperfile>
</file>

<file path=customXml/item2.xml><?xml version="1.0" encoding="utf-8"?>
<datasnipperfile xmlns="http://datasnipperfiles" fileName="imported image (0).png.pdf">
  <fileName xmlns="">imported image (0).png.pdf</fileName>
  <byteString xmlns="">JVBERi0xLjcNCiWio4+TDQoxNyAwIG9iag0KPDwvTiAzIC9BbHRlcm5hdGUgL0RldmljZVJHQiAvRmlsdGVyIC9GbGF0ZURlY29kZSAvTGVuZ3RoIDI1OTYgPj4NCnN0cmVhbQ0KWIWdlndUU9kWh8+9N71QkhCKlNBraFICSA29SJEuKjEJEErAkAAiNkRUcERRkaYIMijggKNDkbEiioUBUbHrBBlE1HFwFBuWSWStGd+8ee/Nm98f935rn73P3Wfvfda6AJD8gwXCTFgJgAyhWBTh58WIjYtnYAcBDPAAA2wA4HCzs0IW+EYCmQJ82IxsmRP4F726DiD5+yrTP4zBAP+flLlZIjEAUJiM5/L42VwZF8k4PVecJbdPyZi2NE3OMErOIlmCMlaTc/IsW3z2mWUPOfMyhDwZy3PO4mXw5Nwn4405Er6MkWAZF+cI+LkyviZjg3RJhkDGb+SxGXxONgAoktwu5nNTZGwtY5IoMoIt43kA4EjJX/DSL1jMzxPLD8XOzFouEiSniBkmXFOGjZMTi+HPz03ni8XMMA43jSPiMdiZGVkc4XIAZs/8WRR5bRmyIjvYODk4MG0tbb4o1H9d/JuS93aWXoR/7hlEH/jD9ld+mQ0AsKZltdn6h21pFQBd6wFQu/2HzWAvAIqyvnUOfXEeunxeUsTiLGcrq9zcXEsBn2spL+jv+p8Of0NffM9Svt3v5WF485M4knQxQ143bmZ6pkTEyM7icPkM5p+H+B8H/nUeFhH8JL6IL5RFRMumTCBMlrVbyBOIBZlChkD4n5r4D8P+pNm5lona+BHQllgCpSEaQH4eACgqESAJe2Qr0O99C8ZHA/nNi9GZmJ37z4L+fVe4TP7IFiR/jmNHRDK4ElHO7Jr8WgI0IABFQAPqQBvoAxPABLbAEbgAD+ADAkEoiARxYDHgghSQAUQgFxSAtaAYlIKtYCeoBnWgETSDNnAYdIFj4DQ4By6By2AE3AFSMA6egCnwCsxAEISFyBAVUod0IEPIHLKFWJAb5AMFQxFQHJQIJUNCSAIVQOugUqgcqobqoWboW+godBq6AA1Dt6BRaBL6FXoHIzAJpsFasBFsBbNgTzgIjoQXwcnwMjgfLoK3wJVwA3wQ7oRPw5fgEVgKP4GnEYAQETqiizARFsJGQpF4JAkRIauQEqQCaUDakB6kH7mKSJGnyFsUBkVFMVBMlAvKHxWF4qKWoVahNqOqUQdQnag+1FXUKGoK9RFNRmuizdHO6AB0LDoZnYsuRlegm9Ad6LPoEfQ4+hUGg6FjjDGOGH9MHCYVswKzGbMb0445hRnGjGGmsVisOtYc64oNxXKwYmwxtgp7EHsSewU7jn2DI+J0cLY4X1w8TogrxFXgWnAncFdwE7gZvBLeEO+MD8Xz8MvxZfhGfA9+CD+OnyEoE4wJroRIQiphLaGS0EY4S7hLeEEkEvWITsRwooC4hlhJPEQ8TxwlviVRSGYkNimBJCFtIe0nnSLdIr0gk8lGZA9yPFlM3kJuJp8h3ye/UaAqWCoEKPAUVivUKHQqXFF4pohXNFT0VFysmK9YoXhEcUjxqRJeyUiJrcRRWqVUo3RU6YbStDJV2UY5VDlDebNyi/IF5UcULMWI4kPhUYoo+yhnKGNUhKpPZVO51HXURupZ6jgNQzOmBdBSaaW0b2iDtCkVioqdSrRKnkqNynEVKR2hG9ED6On0Mvph+nX6O1UtVU9Vvuom1TbVK6qv1eaoeajx1UrU2tVG1N6pM9R91NPUt6l3qd/TQGmYaYRr5Grs0Tir8XQObY7LHO6ckjmH59zWhDXNNCM0V2ju0xzQnNbS1vLTytKq0jqj9VSbru2hnaq9Q/uE9qQOVcdNR6CzQ+ekzmOGCsOTkc6oZPQxpnQ1df11Jbr1uoO6M3rGelF6hXrtevf0Cfos/ST9Hfq9+lMGOgYhBgUGrQa3DfGGLMMUw12G/YavjYyNYow2GHUZPTJWMw4wzjduNb5rQjZxN1lm0mByzRRjyjJNM91tetkMNrM3SzGrMRsyh80dzAXmu82HLdAWThZCiwaLG0wS05OZw2xljlrSLYMtCy27LJ9ZGVjFW22z6rf6aG1vnW7daH3HhmITaFNo02Pzq62ZLde2xvbaXPJc37mr53bPfW5nbse322N3055qH2K/wb7X/oODo4PIoc1h0tHAMdGx1vEGi8YKY21mnXdCO3k5rXY65vTW2cFZ7HzY+RcXpkuaS4vLo3nG8/jzGueNueq5clzrXaVuDLdEt71uUnddd457g/sDD30PnkeTx4SnqWeq50HPZ17WXiKvDq/XbGf2SvYpb8Tbz7vEe9CH4hPlU+1z31fPN9m31XfKz95vhd8pf7R/kP82/xsBWgHcgOaAqUDHwJWBfUGkoAVB1UEPgs2CRcE9IXBIYMj2kLvzDecL53eFgtCA0O2h98KMw5aFfR+OCQ8Lrwl/GGETURDRv4C6YMmClgWvIr0iyyLvRJlESaJ6oxWjE6Kbo1/HeMeUx0hjrWJXxl6K04gTxHXHY+Oj45vipxf6LNy5cDzBPqE44foi40V5iy4s1licvvj4EsUlnCVHEtGJMYktie85oZwGzvTSgKW1S6e4bO4u7hOeB28Hb5Lvyi/nTyS5JpUnPUp2Td6ePJninlKR8lTAFlQLnqf6p9alvk4LTduf9ik9Jr09A5eRmHFUSBGmCfsytTPzMoezzLOKs6TLnJftXDYlChI1ZUPZi7K7xTTZz9SAxESyXjKa45ZTk/MmNzr3SJ5ynjBvYLnZ8k3LJ/J9879egVrBXdFboFuwtmB0pefK+lXQqqWrelfrry5aPb7Gb82BtYS1aWt/KLQuLC98uS5mXU+RVtGaorH1futbixWKRcU3NrhsqNuI2ijYOLhp7qaqTR9LeCUXS61LK0rfb+ZuvviVzVeVX33akrRlsMyhbM9WzFbh1uvb3LcdKFcuzy8f2x6yvXMHY0fJjpc7l+y8UGFXUbeLsEuyS1oZXNldZVC1tep9dUr1SI1XTXutZu2m2te7ebuv7PHY01anVVda926vYO/Ner/6zgajhop9mH05+x42Rjf2f836urlJo6m06cN+4X7pgYgDfc2Ozc0tmi1lrXCrpHXyYMLBy994f9Pdxmyrb6e3lx4ChySHHn+b+O31w0GHe4+wjrR9Z/hdbQe1o6QT6lzeOdWV0iXtjusePhp4tLfHpafje8vv9x/TPVZzXOV42QnCiaITn07mn5w+lXXq6enk02O9S3rvnIk9c60vvG/wbNDZ8+d8z53p9+w/ed71/LELzheOXmRd7LrkcKlzwH6g4wf7HzoGHQY7hxyHui87Xe4Znjd84or7ldNXva+euxZw7dLI/JHh61HXb95IuCG9ybv56Fb6ree3c27P3FlzF3235J7SvYr7mvcbfjT9sV3qID0+6j068GDBgztj3LEnP2X/9H686CH5YcWEzkTzI9tHxyZ9Jy8/Xvh4/EnWk5mnxT8r/1z7zOTZd794/DIwFTs1/lz0/NOvm1+ov9j/0u5l73TY9P1XGa9mXpe8UX9z4C3rbf+7mHcTM7nvse8rP5h+6PkY9PHup4xPn34D94Tz+w0KZW5kc3RyZWFtDQplbmRvYmoNCjUgMCBvYmoNCjw8L1R5cGUgL0NhdGFsb2cgL1BhZ2VzIDE1IDAgUiAvTWV0YWRhdGEgMTYgMCBSIC9PdXRwdXRJbnRlbnRzIFs8PC9UeXBlIC9PdXRwdXRJbnRlbnQgL1MgL0dUUyM1RlBERkExIC9PdXRwdXRDb25kaXRpb25JZGVudGlmaWVyIDxGRUZGMDA3MzAwNTIwMDQ3MDA0MjAwMjAwMDQ5MDA0NTAwNDMwMDM2MDAzMTAwMzkwMDM2MDAzNjAwMkQwMDMyMDAyRTAwMzE+IC9EZXN0T3V0cHV0UHJvZmlsZSAxNyAwIFIgPj4NCl0gL05hbWVzIDw8Pj4NCiA+Pg0KDQplbmRvYmoNCjE2IDAgb2JqDQo8PC9UeXBlIC9NZXRhZGF0YSAvU3VidHlwZSAvWE1MIC9MZW5ndGggNTQ2ID4+DQpzdHJlYW0NCjw/eHBhY2tldCBiZWdpbj0iIiBpZD0iVzVNME1wQ2VoaUh6cmVTek5UY3prYzlkIj8+PHg6eG1wbWV0YSB4bWxuczp4PSJhZG9iZTpuczptZXRhLyI+PHJkZjpSREYgeG1sbnM6cmRmPSJodHRwOi8vd3d3LnczLm9yZy8xOTk5LzAyLzIyLXJkZi1zeW50YXgtbnMjIj48cmRmOkRlc2NyaXB0aW9uIHJkZjphYm91dD0iIiB4bWxuczpwZGY9Imh0dHA6Ly9ucy5hZG9iZS5jb20vcGRmLzEuMy8iIHhtbG5zOnhtcD0iaHR0cDovL25zLmFkb2JlLmNvbS94YXAvMS4wLyI+PHBkZjpQcm9kdWNlcj5EYXRhU25pcHBlciB8IE9DUjwvcGRmOlByb2R1Y2VyPjx4bXA6Q3JlYXRlRGF0ZT4yMDIyLTEwLTEyVDExOjEyOjQ0KzAyOjAwPC94bXA6Q3JlYXRlRGF0ZT48eG1wOk1vZGlmeURhdGU+MjAyMi0xMC0xMlQxMToxMjo0NCswMjowMDwveG1wOk1vZGlmeURhdGU+PHhtcDpNZXRhZGF0YURhdGU+MjAyMi0xMC0xMlQxMToxMjo0NCswMjowMDwveG1wOk1ldGFkYXRhRGF0ZT48L3JkZjpEZXNjcmlwdGlvbj48L3JkZjpSREY+PC94OnhtcG1ldGE+PD94cGFja2V0IGVuZD0idyI/Pg0KZW5kc3RyZWFtDQplbmRvYmoNCjE1IDAgb2JqDQo8PC9SZXNvdXJjZXMgMTggMCBSIC9UeXBlIC9QYWdlcyAvQ291bnQgMSAvS2lkcyBbMSAwIFJdID4+DQoNCmVuZG9iag0KMTkgMCBvYmoNCjw8L0ZpbHRlciAvRmxhdGVEZWNvZGUgL0xlbmd0aCA0NjMgPj4NCnN0cmVhbQ0KWIW9lE2K3DAQha+iC1hTv1IJQiAzTC9DBnyDhAwEsujJ/SFPkn9609k0BFP4oZLl+vyqnK7pmjgRLk5sWdUlLZJLk0jffyfKrbVw3Imrl5qWQ+0pxkK0voOiOXl/jDO7xzgW29wC2xNO5ao9fZ2Z9PGenr5Rev+Dlec1PV2+rqiD0voTJ5SCl1jLRkXT+iN9IhJHVCKVz2n9lV7X9DauE0GxfwCom50AbdbtTJFuxJGKWmQilCITQMJ9B2Aa2jNH8EMAz0RmRF5mWCAu0PUeEEuOQLGLMMiqHExSBpOGAfRGbCnJIq2bRCZRN1Ng1I4UUYbOBV62R5hUUT+MsRfcuXPdYzFGdWQoTrL1RutFDQpiGbWO+1yq2q3oazi61Fq3vmpooXFcpvACsVhupTzcV6P83ZYesMoFoTfrG6J9Oa2jy13r1HLIoMX3ObtRB6q691E71J6STJMb/KVsvhnVDZqnXAIT1h7yjQHEDUFd/6P/KloEXxnjq3z2X5vzolpk83DKM8nNp38qdY4NyteNBNsMD0BpH7XHpsp3CgRswUsQ94icsva/WydyLrdAA8NNabLt6kgq24aN3nO1jak2PZmaTSZn/x9/ire/iVQyHg0KZW5kc3RyZWFtDQplbmRvYmoNCjIwIDAgb2JqDQo8PC9GaWx0ZXIgL0ZsYXRlRGVjb2RlIC9MZW5ndGggMTAgPj4NCnN0cmVhbQ0KWIVTKAQAALMAkg0KZW5kc3RyZWFtDQplbmRvYmoNCjIxIDAgb2JqDQo8PC9GaWx0ZXIgL0ZsYXRlRGVjb2RlIC9MZW5ndGggNiA+Pg0Kc3RyZWFtDQpYhQAAAAENCmVuZHN0cmVhbQ0KZW5kb2JqDQoyMiAwIG9iag0KPDwvRmlsdGVyIC9GbGF0ZURlY29kZSAvTGVuZ3RoIDM1ID4+DQpzdHJlYW0NCliFUyhUAEFDcyMFAyA0tQBTybkK+v4GCi75CoEgCACYgAgfDQplbmRzdHJlYW0NCmVuZG9iag0KMjMgMCBvYmoNCjw8L0ZpbHRlciAvRmxhdGVEZWNvZGUgL0xlbmd0aCAxMCA+Pg0Kc3RyZWFtDQpYhVMIBAAAkwByDQplbmRzdHJlYW0NCmVuZG9iag0KMSAwIG9iag0KPDwvUGFyZW50IDE1IDAgUiAvTWVkaWFCb3ggWzAgMCAxNzIgNThdIC9Dcm9wQm94IFswIDAgMTcyIDU4XSAvUmVzb3VyY2VzIDkgMCBSIC9UeXBlIC9QYWdlIC9Db250ZW50cyBbMTkgMCBSIDIwIDAgUiAyMSAwIFIgMjIgMCBSIDIzIDAgUl0gPj4NCg0KZW5kb2JqDQo5IDAgb2JqDQo8PC9FeHRHU3RhdGUgPDwvUDAgMTIgMCBSID4+DQogL1hPYmplY3QgPDwvTzAgMyAwIFIgPj4NCiAvRm9udCA8PC9GTlQwIDEzIDAgUiA+Pg0KIC9Qcm9jU2V0IFsvUERGIC9UZXh0IC9JbWFnZUIgL0ltYWdlQyAvSW1hZ2VJXSA+Pg0KDQplbmRvYmoNCjMgMCBvYmoNCjw8L1R5cGUgL1hPYmplY3QgL1N1YnR5cGUgL0ltYWdlIC9XaWR0aCAxNzIgL0hlaWdodCA1OCAvQ29sb3JTcGFjZSAvRGV2aWNlUkdCIC9CaXRzUGVyQ29tcG9uZW50IDggL0RlY29kZSBbMCAxIDAgMSAwIDFdIC9JbnRlcnBvbGF0ZSBmYWxzZSAvRmlsdGVyIC9GbGF0ZURlY29kZSAvRGVjb2RlUGFybXMgPDwvUHJlZGljdG9yIDEyIC9Db2xvcnMgMyAvQ29sdW1ucyAxNzIgPj4NCiAvTGVuZ3RoIDIxMzcgPj4NCnN0cmVhbQ0KWIXtXF9L3EoUH/odVsK6fgJLCWEt+OhFilyW24IPQvFFKSstlELfBKlYBN+EIlQqxX2Rgg9CLVJEyu2j0JWwiPsJrEtwP8S9c878SSaTbLJx6711zw8f3MnMmWTmN+ecZH7JvX8IQ497jDD0IBIQ+iNB8H19Yfk5/u36CYX8b/2oa7Q4eqcOvTsOUm2G1vz91Jo3AZjdbw3a6l1BXyToXF8x5/HGxuqs09ySYxqcnYvC7cbG9sYjdrD5/M13MYmcAWsHzlIDDi1NBofLSdOANstl+Svo8KaO49zommyA2bGRqNUg6KbWHjr0QwJzhoIgsAqdqZWXLrs8+erDEv94EEy8nHPxiFt1dZMoWmet6KzbszUIdFs/AlZRZtH3fO2UBtzJb4w+SIBDCTMk/nngwqB2g5+MTd53da3yyChf3p0uegjX8zJsQvNw1uHn6MP7+LO9G0YZ5XXC4CIjiF1ihKedNhZddy7ZaHlEHl0+uWKsubWsPdbQow8SwFDyVb62sHl46S69nYKpCi7O9PialRVjctoU08Yts3K5hBO515l9jXFEsUS6FgguqxuvF73kEpjjsUerDYhZ7PQC2BNcdxiaZeCramAQKmyLSyD0QQIcShzx14/HWh/EMoKIrsZX1MIUoVpFWlRCEsTcvoR/0ZQ28Y+HEswPWl9gIp/VStJVCDvOSBlXMM89HUfMaLwEGvIE5cWUdFcCRtrR9k+1syEI5CaBmF0cypJT4cv3OpAJQcTn49Jkk9MzYox/Xqt5gKE3ooaojvmEzgqBKBBlIhOPnmaiOo7HxxdxfV+FuWesBBsynoEKp+IuNSAjwTxDBC/TKxAk8pMgHEo9o13D5/PbMOGK63zOSu5Dh12et3CuWjt7TeYu1cfTbTJj0SvgylaV/TZQpvb08VhaCbKTdyT8SkPmpEg1BfNmhIDISwKcIRm895qT89swo2ZE3wrgRlEFWqf2Cm8L4dCHnzwGz7lxm0imcNZ1+laaeeKy0z3e8Kg8rya4/XVrb21BLXHoxS5hbh1DlZEV8jl35A0Lh3d/QroKemygkZcEpZm3KnLzv3ron8PCxqsZM9K6dXUoOQXD5qF7gJ8rNXTU3pxouFIb5/1Cxmf0Jfhkl5jnqSxzOvKfi16kU6MJgR4bE4gEBCIBgREJCIxIQGBEAgIjEhAYkYDAiAQERiQgsH42kCLyjTQ5BtQppNRINF7Y2g3b3o7xHEa6x2+SRjtVhplSPxt9eQKhxWhsrD48Xxv4ECvjS5WTj0ckAOQs+dR5guoNFhmQ4Pv655FVa5smtX4uFAoHTvXBqNomNsprr24u13HKzlXnelDWfgVu58R4L7jpBZvyYkBgrb+/rqV0nVQ/J4rnBCATEj6thc58d2df+yIo39nfNcXmoc/v5UVAowAbyr5pLdIwwU6oK4z6yfOPVqHdNjUSpfXoZ1ymqY60rr3vLWwYECmr8f8+vJQb5eupaz1SPy8KkQBURqF+8NxnT2Gvtj4Hsj6NU+ZpsfmXtjy5l+k7y1KXsMl9Gmwoe9parKFlB3SF51WheW9MszM1OpdOTZ/Ae5xdfz+UwFdO1pTgIBqJsLBnj17GZR6/kepIoZYDRR3v98eDVSmhYx/yR1IgNwyI2AcXOq4lKe3/lJAWmPVzoy8SKP0IXJKeyEvHqyWptRRLQNMBOjNwU82tyHsm8fpyJryzUA+CiDWM20FGannS+Iw+megJiJp8EJXEDSTwofpNQhVm9NjzMhMAsrlQetMSyrxccKZWYgMizh/kssEZp7twS9oJ2fVzoVBiaCzl3K8JCHEHnGJPl+j+9WhUqIRTGua0cxPcoMfSzAt8AwfnW792MSp8QyE9C1DTHJAQUn1j5Im96ifj1p8TuPX5Cdby0/xBPNakNtQ/MUsNFa3H6YkxLFY1OrA6K7FeusefjcK0HnuDnz9TUy7cMp+VK8t7a/8UfxFPobWj8gn1Qg5cqTz/tn/qVKul3vVz4/ZIoO5iUaKYELR0rOFh20gaYg0tO/DaE5O6woVvrJquJIZwHoiaIHvUyjaVjhwyUZjVYxauhCfQaSD0y4TcMhQ/en/wezm408ZXITqdOHfd+nRn2RwQZ+qZPH+edjy1xHxW/bzITYLE+6JYof4ZLVf/J6j/DDuWt0xpmGRHaRK1Y0w6AbMjI6LFwlxGjz0vM3otoHoVnsO4QHnaaFY2jy9rRIIcUttZScjDCssn6bHxoNHa0feHm4eVbM/B7x79asLDn1vE0JNg4E9+Qo11ks9LPIE+7+gGjqEnAYFIQGBEAgIjEhAYkYDAiAQERiQgMCIBgQ1WY2hp3ORGp/G1gLCwR0m000hfg1UO/lId4m+FQlvJiTLAZI2bfiwvn521d8W3LBrzE6d7uHVml/wHGG5CFNMYlhNUbLk0bv5FUwpAxv+cdWDrzC4h3DaKkEDJANOPhho3tUEsPzvYCaIb9pwrdkmuU7BEhZk6xF4qP/G9LTzVdO3eHUYReZmSAdqwNG7yI4OzTvNzUWcbfuVwee1A2UAdFVpmSQJGS4fYW+UH+/SOiFzJ13XHUSgnCFVsvTVu3pxggyn+6RM6qxDfp5SQSSjQIocqsLjKbyhQKCcIZYB9atyiakweCHhMsUvynEBrB1VAUtGLlrNUgTdR+d11DEByLmFr3HgYFiE2rF8eUW+tKJWcXZIP4quk+KHUEGmqwAyV37CjmOQ8ScVma9yc2nQZ1XamSk6o7ZRKzi7JAe6KhKLXr85PwDcKs1SBvVV+4ouYDK9uGG8U+9IYZrhTW+OWSyXXQzeXpmHUieGiB10setk6xCyVn2ryv3zx7ReDHhsTiAQEIgGBEQkIjEhA4PgXB0Sy+A0KZW5kc3RyZWFtDQplbmRvYmoNCjEyIDAgb2JqDQo8PC9UeXBlIC9FeHRHU3RhdGUgL2NhIDAgPj4NCg0KZW5kb2JqDQoxOCAwIG9iag0KPDwvUHJvY1NldCBbL1BERiAvVGV4dCAvSW1hZ2VCIC9JbWFnZUMgL0ltYWdlSV0gPj4NCg0KZW5kb2JqDQoxNCAwIG9iag0KPDwvUHJvZHVjZXIgPEZFRkYwMDQ0MDA2MTAwNzQwMDYxMDA1MzAwNkUwMDY5MDA3MDAwNzAwMDY1MDA3MjAwMjAwMDdDMDAyMDAwNEYwMDQzMDA1Mj4gL0NyZWF0aW9uRGF0ZSA8NDQzQTMyMzAzMjMyMzEzMDMxMzIzMTMxMzEzMjM0MzQyQjMwMzIyNzMwMzAyNz4gL01vZERhdGUgPDQ0M0EzMjMwMzIzMjMxMzAzMTMyMzEzMTMxMzIzNDM0MkIzMDMyMjczMDMwMjc+ID4+DQoNCmVuZG9iag0KMjQgMCBvYmoNCjw8L0ZpbHRlciAvRmxhdGVEZWNvZGUgL0xlbmd0aCAzNDUgPj4NCnN0cmVhbQ0KWIVdkk1rg0AQhu+C/2GP6clvTSAIaT4gh7ahKaVXs46pUNdlNYf8+677jqHUg/LMO7PzjrPB9rg7qnYUwcn08kyjaFpVGxr6m5EkLnRtle9FsahbOc7oPrKrtO8Ftv58H0bqjqrpfW+9trF3qw+juYvFpu4v9GRDb6Ym06qrWOz2n/uv0xQ737T+oY7UKELfK0tRUzOd+FLp16ojESD1T/jjrknECERwI/uaBl1JMpW6kjUQ2qcU64N9St8jVf/PiFNUXhr5XRlXEWe2IgzTuAQWwBSYxMADq8/AJdBmTZhHwCx3WCSsLqFmjAfglpPRqJgbJQ6zkFW4KthVukXtitUIuGcVffO5L0zmbDLDCDmPkKFRwY3SDdQCGMJkzCYjnJzwydEKmDOGSN4xYt6E543QKAmxivmXT1tx1+exa3kzxl4Ed8vcqqclt4oeN1H32tXx6xd0OKw6DQplbmRzdHJlYW0NCmVuZG9iag0KMjcgMCBvYmoNCjw8L1R5cGUgL0ZvbnQgL1N1YnR5cGUgL0NJREZvbnRUeXBlMiAvQmFzZUZvbnQgL0RFVkVYUCMyQk5TaW1TdW4gL0ZvbnREZXNjcmlwdG9yIDI1IDAgUiAvQ0lEU3lzdGVtSW5mbyAyNiAwIFIgL0RXIDEwMDAgL1cgWzE1IFs1MDAgNTAwXSAxOSBbNTAwXSAyMiBbNTAwXSAyNCBbNTAwIDUwMF0gMzcgWzUwMF0gMzkgWzUwMF0gNDMgWzUwMF0gNTAgWzUwMCA1MDBdIDY4IFs1MDBdIDcwIFs1MDBdIDcyIFs1MDBdIDc0IFs1MDAgNTAwIDUwMF0gNzkgWzUwMF0gODEgWzUwMCA1MDAgNTAwXSA4NSBbNTAwIDUwMCA1MDBdXSAvQ0lEVG9HSURNYXAgL0lkZW50aXR5ID4+DQoNCmVuZG9iag0KMTMgMCBvYmoNCjw8L1R5cGUgL0ZvbnQgL1N1YnR5cGUgL1R5cGUwIC9CYXNlRm9udCAvREVWRVhQIzJCTlNpbVN1biAvRW5jb2RpbmcgL0lkZW50aXR5IzJESCAvVG9Vbmljb2RlIDI0IDAgUiAvRGVzY2VuZGFudEZvbnRzIFsyNyAwIFJdID4+DQoNCmVuZG9iag0KMjYgMCBvYmoNCjw8L1JlZ2lzdHJ5IDw0MTY0NkY2MjY1PiAvT3JkZXJpbmcgPDQ5NjQ2NTZFNzQ2OTc0Nzk+IC9TdXBwbGVtZW50IDAgPj4NCg0KZW5kb2JqDQoyOCAwIG9iag0KPDwvRmlsdGVyIC9GbGF0ZURlY29kZSAvTGVuZ3RoIDI2ID4+DQpzdHJlYW0NCliF7cEBAQAAAAGg654zRNUCAABwKAN0HwJEDQplbmRzdHJlYW0NCmVuZG9iag0KMjkgMCBvYmoNCjw8L0xlbmd0aDEgMjI4MDc2IC9GaWx0ZXIgL0ZsYXRlRGVjb2RlIC9MZW5ndGggMjc1NzIgPj4NCnN0cmVhbQ0KWIXMvVuwHMd5Jlh5uk933bqq+t7n3geNcwDwEARJkABB0eIRKfBOiRQpCaBMGyBIScBAJmXSlOQrxzu2vJiYmN2Yl4mYjQ3Pxs5M7Mv4wPKF9MOGvSEr5mHt8cOsIybCMXZsxMZqHzT2w67XLzvczKz8ur7+T9YB6PFGLBp5qiovf/7553/LP7OrAxUEQRR8EDSC4tr7702bv6f+SOf8Nzr93lff+do3/vDN3/rrIFCXgqDzH7928ztfvf1HfzUNgvyZIFj5k6+/dfXNp8/+xNUgODXR9c99XWcsqS939fNL+vn417/x3re/+U8u/j/6+b1A/aObN9++djV5+bIG9zt/Eag/+OE3rn77nXdfa/5J0Pj2v9H1p+/89FvvvPxy/r/r5x8GwVIz+N2P/yb4jWDJpvd0Cqr08Z9//HFwOwjccx4UQUt/Mvu3ZZ+KINQpC9r6k+kxdvV1RaeOvs/037G+DnXryLYrgn4wmrdKbU5L36f2b9m+r1vHuq8Ve23pvI5+6mlI5t60N9ASXTvYf+q7v/or/+C/+OW//8Ev/eIv/PzP/ex3vv2t93/mvXd/+pvvvP1T37j5925c//rXvvrWm9feuHrlJ3/i9R//ymuXL335S1989ZWXX/r851584fnnnn3m6adObhVxdK+6ncRPzp58Kz59b3A7TvRtcvpeddB68qBtMw8+vzc92H/50vbzX7h08bNr29uX12bbB/sHzZ2LJl1989Y1FFzWIHQr3VaDeP6V2fMvv3ZpevHWFVuoc15deCrLH5mXubuDpSdfvXTw1J5+ouen7fP88RlR/CyKZ9OD4KVbt968HTR2dP7+2m1lb5af/IeX9Uguzw7e2Jttzy69peve1sTffvXKk/ouxZ2aPq0hTj8sgjd0uvbl2YfK3b126WB65auXn9G1g6WdA/v/lQ+Dh2ffLu+vHEyvTacHrZ3ZGy9durV9oK7M1tzzFy5piqmra7e2Z9vTy5c//PgP1k3t2baGtRQ8cXumfu3l2/vq11557dJHhebTX3v10m8uqaUnrzxx+fZxXXbpIy0S+zZ3yeSaTPMwNQ/B80rPzG8uhbb+2kf7QfCBLW3aDPt8TY/C5oXIU8G1D5fKvKLsaNd2tK857NqHzbJkH7WbOi8s8z6wefafpoOm/X68vB/uR/vpUmdJU9tk/abO+T0t95EKvpeqjlq7rVt9wWZ/qD64He2vlTU+0DX2Swx/7YtV11987dL30kA3s391R0+Yf6fvvXh76XN7s4ofX76kyX7xtvrc3hXLk42di1PNjQf7r1wyNa+saY787Ol7DUdML83eWptdvj0Y3HrnooYwu321tXtl71bJGIYdZsWjmpkaO89emz11xdTQzK3/P6uzrn1peuXgjSt7+nZaPHXrKTN3V03tYHR7qbFzWzV31KeDT+uxt9KDePbWEwfJ7Il5yePB42VJy5S0Z08cqFFJuYuzi9PJ9VvXZm9oPtl/6dLX1r56+aqGfbA/u3rQnD2xdrsZPKG5eqL0IC7eDj63p0fzvOaUz++99BUtSmbk01u3Pju9vd/cvXrtqnn+7LamxC1XNPvsZy9Ti4vTWwf7V69d0TUuXraVtbzozIuzq9M3NUn1cDWtXpnp29deM21efe3SrfTN2ZszTdD9/VtX9bDXptcur926fM0SWLfXqAWn712udIhTIUtGMneufVX/+XAavHFl9kaZYWRI5n1NZnxV1+K82XOmO3tV9nrrudnFN3UNk66+edDQzLU9ffNyyR/BS1a6ayspqjTVc2qB3yo+hSflnvSD/n/r4GuLj1+fPz5l0hVNtftKXjlo7hpeu7R9cGPt4OblvXmVqwcfvDG9NS1mj87MH9v4aZOuHCzrmw+uXTUqpGV4T2c8pzOml97Q3KsBPnXlFjhON2vuzns6+Km9BZBa8alXdddLO2Y4Bx+8NL1yeXrlis7VorK9Nj1Y1tfpV68a5jLK8aVyPC9pDa0vV2+9otsGl3Wnawdtrae/evWt2bbWqTrv8uWS+gbHpsYueOXSQbB269bs1oHSKO48pStr8LsHrd1nzUX/f2dvdvUtPYmmv+nVt2zbpzS6ljoG2trF2fZlXWVpx9JSE05rozfMn2u3NDcevK6lbXmne6t3a3rh1qXfC17XarG5e+1LV7TynhbTp6Z2qq9qTjZEeNY8XdaAyorRjqmo29v/uwff2Lv9enunyrH/394rK4cWqsbsC5cOXkKVtv2vb765d7A0fkQXmsGrL2gb0LQTZYi3vPOsJu++5qo103p6sPTqJTc9tv2zpukaJqxspnOs6jTGaxv4JiW+Zact+z+1/6Odg3BHT/RBU+NQFrfNcCom0Pca6bJNw6JbDkDf666mrsQO5Ip7aO68ZcdUGq2p0ZbanF+dmbT24ce//5K2mldmJl2+bLoPbUemhQV9qwRsyNUyhT5SuJ7K/4n5/6wdAmfH9n/b4mzKyiEtLxLeUe+jj38/KCm37f4ZnjGj/K6TSid3b60dfP3y3ptlq5bT4FOtUbXmvvay9Qm+oqVhtt3WekwPX0vV9OCVPW0z7Ni+W1L1uVI7GK5UT82CpzQPuRvtgB0Es2eU+RNo0Zo9c7CkH+d3s99cClQ4e8Rcotkjt5dUW2t7o4yKTqoV/a1rV94szammcvDI2mPGgWnZiY7s3L5vVNOrl5bXmpcty+wefGvPcXH59/29efm3jEy2QcnQlN2aFy5bcN8qeWPX/X1/L/S2uhXeXWehm82DyJYZbbQbHt1Vo5yg58rpem6phPxcqSd07u61W7eMarv9emYkNN3t6vyeRu2CRvKCw1LT5uc1Ki+ZrkObYx+1uLUNOuW07SS6oNB1/6Bk7UQXFhqbP1gra+n/H2mX/v091C6JoPGOd0o+d8Wudcmd39q7rO+eMumKrvKUSU6SEielqdD6Dnw5p9Fi4WwOzBj62RyiebqtUu2pNteWdY+700KT61FLz12Nqn6+9eht1d51FZZNhaWdR2/dSqD/jfr/SLuJgXUBg8u3ZMbBL+j50HPd8ZeEMrdjs90sd+ZXk+nEIX7yIHnS+C/GNkWGAe7T8/sLf+h0jnUniDA2y4gi504M7dtQCW/voS3o9lUr0q6tyH310i/oXEOpPzSW5EDp6/LutklrhnS2N8Pjb+85Z/UXzOz+sgX3y3vT6XXtZz2ptLelDeV1Y6qmpna4a5XcLe3wXL961eohu9iYaF/qC8bD1X76rJiqx4LHyiXLzK0GtA1o7lx6bO3CZe39f/jx/7F+uVRVS9rI6/Tqrem06OqiW9OeXg4c/Iolryub2TxtxVu7rpYZwa9o4TT19HyoIPv4fw0eCI7pdePO/iAvsiJ4IZrG98dLcdBpBXHUCM58/0F15n/5w+IHrz94/wN75x86d/bB0XDQap84d+7hh07s9trtMCryZhyH4agZdtrZpLXc6rSXm00DPwwuB98K3jAr9d/RCiz40k0VnNlTZ87c/8D5h88Ow7cvR5FZDac6vavXxolel353fyWZ9IfBC8kk7QQvtO19294vf/jxD3/LPNobk6OQY272E5MVbQwbG/lQ253vDYMXc3PNyut+Lw1eHK7kaevZm2mnFzx7s7ccPL73uEao+OO9vb3iR8WP9CDdv/PHWsPB6OyDepy77WO7D2Po+1m/n+XdohhtboxHGxv/w97x3Xvu2T2+96/uu+fE/fedOnUmsLTN9Zje0WN6JPj3HwXnP/7h98bBiw8adLu94IX7Piwzjhm0H9M33Yn+c6ZI0uCFLXO7Ncn1ZAz29e1gMhzpW5vRtDXOrYw2go2Nsyc2TqdmXLmulW60Vs6ePn12pdFqmbz79FiDR1vnVleevbm6b1qtrjbuPzftq8Y99797//TZm43+szdVI9IPy41O8PjjZtDd3gX9/8ze3gVLk+74wpkzZ4ofWdIUP+pdmJMnKGk0aM0q0rQrgs0eLi+GhmNDNarWao9G76yv9FbDZmt5aSmPer3+6qCfF+1iaam53Gyvds1gR8WD/Y1BpxVFjeVGs9EKh6PeqN3vZsN2GC4tNZZbrTDvr2T5cDlcndP7N4ITwa/vb4RFEry4Zgi5Nsny4IXx1NBwPDX3mnn+4ntF8KJmmb/Yjws9GysbWoVYDkl1i3wjOjY9No0ik3FKk7FxKtpZH82OX9+e3Zhut7bWWyNNuVa6/a5qrQfPbav3tpstR8GuoZ+lY0nACxcs/bpnK9YK9s4/KEjClDumhev82fasfe7cxf5kZbW33m61mo1GPym6eZ4U7Wj5C41nmnH/pzcma9Nh3orCRqvRbIbh6mSwEnbUV/InslYZZark6nTw5x8Fpz7+q+9puqwaLkz0uMcffvxX+7nO6Rcj88fIf1fnWRbtOBbtICM2tbsDLWyhrdm0f5cMMJO5ZOv1y5v9ohO8uL2xtjZsbeTB3sZw6OTQXlMnj8eMgJ4Z7kWNyUlN0d7m5F3Vi9LnJuq9yXKvoeWzY+WzoqcR0gcNI54hSXXyShQ8RODy/vxDjifPndsa5nnRTZP+1mS40V9bP7aRdZdby8uqFXYnreEzm9ujzcGoM54ONjdOnbjvgaLV0qVLS4ZDtx7qdAx9G9rtamr99hvBJDge3K+mHwVrmqWybvDiKOyZP5rLMkON6XAcvHAm1AUnit5Ai+JkNDZ/dcZqkQcv6on4m+/17PWHhjX7hpamCk3CD406M5PxvVF53Y+NVPeG2zsblppj3TDPt9c3hqe3N5ZjtT9e03px2VD8twea8g8uG9rrxua6f0FnLT+QnLpwMzh+4Wbv9On9vkbs9H7RDV6Y2vupvVfB9PSFRL2XxDcSrcJvBJGbEsvse3uq+L6elD/eK/507weYm70fdUlVVPpC63w9Q2YOZg/PVYGZnBPlxM2MFJw3N3qOhrpuM9SGZLn16GSc9sfF+qTR7Q8G4+Xm/YMibS6vJoNmq9n8x81mqz/ItClaLQZ67vqj4fPN5i/28mbz071SDpbdPKXBVvDX+8n4kb6mdQiCdy1bWvrq67/5Xt9e/2Y/0hXSqX5KXS2rMSKdoTRlXpzoJztJ5sbM3sDM4sBeywJzs/9Qr29smW6QFEPzpzB/tAgsFYa+S+Y22Bi1N7a6a1uj/VjzzfaWm6ktO68a5NZ0de1Gr3tjNb5wczXqNfSMLbl5qCbgB4sGbK6lS/EoOb/UMydoCuzNuYffXB23263l0ebnNcFPb+0cn+1pK/6VvZkl8Pb7msgn77lvT9Nb61rD9z+n6Xk2+K397N62NS/t5Ewz2O4ZjNf1kHrZ5nDlxG6WbATZxkqwP9Gj3NdDCnSF3+pq9jI3v615P3h4xYxWl5vr/gO6zsq+JtTKQ6fP3Dh9743TW1vbN7Y2bwyGNwa9G2rQ2b2wpd7bWmq1b7SaN1oDzY+aACVHGlJYeuwV//Oes+haBRvS/One991F+x6aCGeH5bgftkw3fyoJMywZkJ++sdxcvnd5ufkpd9WG6h7951Pu2tP00bR59tny+o/Ly/5+eQ1slH0p+I7zcX79t8eGF0aGy+xNaFhhEHay4IXCcVFsrv3yup9pioah/tM0f7SG/Zvf6pWq9m/2O4b6rY002OilK4b+prW99srrfs8o6t5kGF24OWzkmnnyUohV8QNDpD+WfBMsKNMxadL1YdEdmM/r08l4e2tldfO1vRM7p4/fe/LkqTP3nzxx/1krby3NH+9r/lgJdoLv//bmRCOybjydjZ7xbIzJXbMacM3eb2yMdtRGOjKoRkZ5GiFIHVOkThRSNzDr8DxjtOuJdLe3rQWhe6Md3mgv39gxXLOz3zN/cvPHCJbJC0xeYPICk6fawc6Fnnqvt9SOnNsz/6eZx1oZGBpLFS1F5z1M8uCC6jIMs6udl/vbVmV9amVtY9DKx/1h1lx+9YmKK1b640mrNxr0m82nLa0SbUd+TlNrL3g4+I8fBavGNhvrah1awxBLkySzHuNfGEtwnzENxplZsVY8dVZ8rIvUxDwem7VO6YnKR8N7R411Q7XEUl8rkkjfnG+cneq6Z0PjTrbMbcsw0YYB2SozQ12vdXb/ZmsSnNm/eSreOmZab+Y9Yw2OaRsd9CbvduLdrc/c3A0m8f7NSVuPQlNSS54xCcZa7xkvqCTpGaugfvTvNJM9+OC/+yPHaIF1sQ1bnXdstmiynUN01uadaLVO2OfzD7daD/QGW/dFRTdbUo2WtgLaJDS0FC7HYTtcirvbSRr14mOrjW7SGy+ncSdpaautjbdep2RPhI0ozJJWu93eivJ2+0yzX/nq7+uV0OX9zrAwtBgWhhahXV8Mypv9mZmOYLTRLbrxaNw9PlaD6eq7RXvQ+czNQbLa3r+52raCpalg3BWtfM4Wf+pE67x2P86fK11iO5RxS3ooX1JKxWk+7A2zvh7RqD9Z35x0+1rbLF9uKNVoJhuT0VovXcqHm+sr271Ij8ryUKHTNzX+rWA1ePujILKsY5jILh0sK3XMcLJgtKpt7mBgJrSjpWx1fdAJzfg6hglWI80/nXY3/sxN1W239sfqvW4ybuzfHJfDKg2+8cOscPzADsyNyTeoK6qb5f1ht9NrLjeGvfHGxrC//sRoPBm21sZ5spTYYaxOrS+Vffwfgm/rMSTB08GX1bd/55XCeJUvGXYf6EG8YP1MfXPROq3GoXrU+PePGvt5zLhF5XLqr/b7OmNa2IWT/lOYu8w0NpNX+rD9kfFhzd+m/Ws91mPmbvLy2ua5E43t1uhCMNp+YrT28ih/fjTMrUNkvaw8ivXdhe21te0LeXN42pizjl5VnLaKVova6cvDyeYzz1y8aBnIYPs97QtfNHPwii7+7y+qL11UF4/3Hooaqnf/8XfvaW+eOPd487Hjvc/t3zwe7d/MH9t67PHH3n7slx77t4/9+WN/+ViYN7YajzfebvxS4982/rzxl41Q9R5r7B9X7x1v9XIjd6+/bmRufOFxt34zz3v2Tk+WVvHlMu7MnlvG2aXc+MLcRwtYAy5o/lElk+d3q796bsfnKrY9sQs/zkqq4YTRqN2q1jQn9GeWpZ1OniT5A3m2sjZcjbUQhq1WNOyH+XI70eyuF3lNpdrNZrM/bMV6RdNsdobbUbvX6w6Wl+M0/XzazTO9Bnp6qZPkvW7SzpqN9nJLrw+zMB83l5eX21oRNBoNLSlZOx03tNgvNZtLjaiZhFrqk3aolpaUlve2tk/fDn43uD/47z4KRkaPat44aaZoZARm1/DMll1qb9q/Q+ja/rzObDTp7o2W1yexWp4YA2O96lP6ZvLgcnDmxubWjc31G5tBNxic0NqhnafXtQudJ9fzwHjRifPejK6wDoueKe2yFP/hB8UPKstT2uIFo3Pu/NnhubmGZJOkF45lVmjdk1bSDJtLUT/JC60/7tF5SRT2I30Pp7nZ/GISdXufKY3T490kTi/qey2La5o+b2lfZaR9lVnw7Y+Cbc3luTHYZpBxb6Lvku1kZEy2Wa+MEF0ZLbeuLzefvDlufPbmeHnT2g3jOC/rpV08vt7t3ejmN7pJqJbjybsTpWdPe2+P710orfB3LR329n70fUMS7afRmGmw50/Q8u5Cc3kYR0V7abk5fG643NTrglATIAzf0iRoNK+Xg/vaI+1lm9+2sZkVPb6v6fkfBV8x82/9LeOMmZXp0Plf5vrb+nl5VLhRFtaI6qxiNLzRGF1P0htJdCNJGsH1RoBVkcXfaXyJeDmHOyW248+NzTSNfqPZ/BeVe1DGjkLLn9/R/PnP/27582QNf1bcOWjP2fP75Rrv/wv2XGqE7eVIs2cv7oI94zjqh449v9RotJYa4zju9ZwL/WTaSRPLni6u8Z61FePgvzIU0qtuPUGDqZmlabnqtjGeGN6SVfyr2gUMrXUPzaq7aW+b5nYJ9awpiHVObxSkozKUZrR6sKJV1f7NRr5/M2o3rLcDSyjWXAtBsTZp0/c2R9oCjifrl4Z5tz/Ms9FjK9vHJqPjx8erK2uT1bU1a8vbH/+5Htu3tdzdH/zqfvdeg95Ja8dPTnPrydmR6UXnn5irXal2jG27Z7Q6OL49CkMootUHwwemgxPj05+5OW5tnNi/uZH08utZ50Yvu97TqvJGQ91oZHqmnSYyuuiCXhOU9p0meSw932qWS6WvJ/bEiAJY97Xva1kdFJlJ1g7FYHVdKyJtE5bzOBvkedRrr+lZXX5f17HzvLaxvtluz5abF+J4ZXViPFknBz+j5eBU8MF+sRqapaH50zXRvcIsrlPjB+h5CvqjzU235Nl0ISY7dyeMg7u3ec/JnevHZzdOHr9+srGyemNlfEOtRI13g5VG/pmbjfaKnVDru5bc7pYBxOrnabznmZ0PUeZsPE7jRFujZbW0HI61xh09NzDU6Ift/nLji0VX+22aEo3moHeuZO5XjK5aKmV/qPXvNzRvnw/+t/303MTM7IPGkTFRu/3YPN5rxL+wbpBZEIzWNa8m+nPihFsjGW/feq3W7d8xXHPhxFnLQ2cnJvRR6D9nx1uNkyeuH5z8/ZN/crJx0saMo94zeydvbO3t35ztDzRl1e6s8e7WbppcT/ez3jPpfpQ+k6c3jBTEjbZ1Istq7ca7u0mjbcXCUnB+ed34JBf29hBkdxHRkqx2EWAEZVw6j+1d5x+P7ack9wkXEx2RN3Fid3dlXERh2DBeQ6vZTzt5O2oncRQmw0Gn1daeQbPRagx6WR42te8QReGX82KpsdTYVp1cV4uWGsbF6IR5V2cu7aiiiON2ZALQzWaq56Gw8/DPtEf95v4gtdH3dKI9uV6oiT6ZtIdWU3T18EfDYNSx1FjXfNle7wzH4+L6an691RivaudZOzOfuRknWBnsFX9o3bLiR5ou3QtnNCEC+F3wnx8ueUmLmWawx+I4TpeWl7QznW+Gab6kWidPHs/iTrqU9Xr9p1p5EZ5oGd4JguWTf335me//Tz+ZP/Z/BYmyhw1/958+8YG5/un9f/n2x//p4z/TuX+mH40OLSuYv3/28Z8Fx1Wgy/9vFbj8+b8v/dg844N5ekCnnk7mJGbXnsYsU6bTeZ0SV5a4vNDVM3mpThs6dXTKXV7u8gvXxqT7dTrr8tDetIl1WtKp6fKXdWrr1HJXkz9xcFuuzpJLnBe6ftCm6eoAlqn7oE591/emG/vQtWs5vHOHY+aSab+m08D1seJoE7oxtt04QgeroP4U0c30eU6nxxwOsZ6HiU6f1+kLOm3rdFKnN3S6j+hWUOq5ZPpLdb3jjl5IiagLuqRU3qNnmew8a7gvO5zu1ekxnfZ1MnzzsLu/T6dHdXpdpwfd/XF3/4R7NmN5RKdz7tnAOaXTPTrtOnhP6vS4g/mSTl9x9HhGpy/q9Pd0ek6np3V6VqfnHV4vuTqm7UWdXnV5n3b1TJvzrv8HXP6jrp8zbhxrrq7BZ8/VN+Pdcc8XHL7nXD8X3Pj2XP6eS6lLJm/d1TO4jV3/wO15NzYzlldcf6bsKZeedmP5MYfv51z+C67+51zZeTeOz7o2uw7nT7txvehodM7BM3MZ6nRNp3+t00ynb+t0TKdVnXpuPg1dpjpt6NR1c2tgGH4Y6HRCp8Qlk9d39BrpZHh5qNMVd/1Jne539Djh6LzuYE9d3szdX3DpRYfrfS7ddFe026D7ddeen487mkduvHdK8d9xuuLobub0OTeWV924TPqio/ndJKMXApfe1+mdu3h+n+65nOt9knKZZP3/v6XjLhm+NDy95tKUUubSA25OTDvwkpmrz+j0L1zeP3Tz8N86uP/MXX/R1Tcy8a9UKfffcW2MXBqdYGTRyKSR+U+5Z8PLRn4N7285fB5x7Z939wa+kScjx0YvQScZGEZ/HXP9mr4K13bs+jrm6hq4D7nriisz/Rn9e8Y9G52x4WBN6X7onseuram36dqvuLTm8ldd+jHX/rijy6fcWA2MC24cT7mxmLJn3P2qm4dzrs8dl864Pj7jxnPWje2iq/spV+8BV2/P9Qvbctbhe8KN5xF3b+rm7v5eVfGKadtzOEGXZq5e5uh2vxujyTM8cV2V+vGYqnSTgXdSVXy36XDdd2M+7frpOrxGLt1DCTxzxtHQwHvYzbcZh/ERnnXza2zRc66vxx3+n3H5M9f/ww7WupunR93Y9xz8465sRDR5iOb/Cdfflpuvh9x139G/53C8z/W36ca3QrC2HWzQbstdbzq6mTZ3pWPhIzoYMh1TlVxtUtp2ZWYef9KN/QmHD2Tmv3a0f9i136J2sEtfdPfPOTpDrz/t5uxzqtIzG24Ott3V0OSUm6Nz7op0ryv7iqPX/W6uwVOo94i7ftpdT7m04WCcdvj/I1XK3czhbHTcv3b4wR8w8mh8kS+78Rh6vOloZOb7qqr02XMuz9T/cUrga9P3Zx1M4+d8V5X60IzD8McZh7vBw/DFT6jSx/2Gw2Xbjem6g9V3c7Pjxr/j6G1k81sOLvyV0w7u2zr9rLu+rRbtwifNv5v0HXGvKN2N71GXhu7671XJg+tujJzud/NsePsfqFIe31Ol/XrQ0cnQ0fikRo47qtRj5j5xc2J8pMKVDd29qT91dQwORj5/xt0vCzyP8rHQfs/dw0+G7QDdVl2euX/XjfUdNx/fVCWPmevXVem7Gv40fPMVVw/rBMPDX3BXPBu5MLz4sqPXZ137C6ryGc86fKBfjA78tKPrzzoawq/ruz7+uap43sA18mRkJnBrYKxt2269qPM//pjWtXFQrbkbbp24Wa4NP/5P+jp268QmwWm7+8KtJ+sS1sKcxiLFrm5YkxoiLbv8yLXlhD5zN9ahe27T2hXrcYy96a4oi4k2AeGAGEPH0WPq+jH5gar8uNzxIp47jpe7bu5Sx+851Ud56q6JqyuvgJ24+QesgmBBtrAuylxbo6decPf3OR455tpCDk3fRvcZ+Zs4+IZ3Z6pax3QIT/DpU67vvrsmDkbH5SWE27aq1qegz4jGAZiJqBM7PJ509VNXP3dpzfVp5Hfg+p0SnQvXd+TawveCnhkIuuZujJmjBcaAMtTrEJyMxps4em87OD1qH9N8Ya5S6g/jjh18TkwT0DFXi/OCPKbpQFU8lLj8gvpLqb+uK0sopXTtEQ6rquJP0CNyz6Gq+Dmh/Jjad1wZ2qVUD3C5HXCIxZXxh4ycUBWfcPvEAyumvtGe72FHGD63g6ylniTHn6jFcZrUdn3kapGe3FbixM+hqCd91VQt0pNhyPHX4c75kchjPuHnkO65DsYeUeI5h/5knHh8vrH46CX5Cvh1qE0s+pf98Ji4z1QdxkfybEfABK1ztTgmhsnzn6lFvDpUxknmgfbgDYk3zzfDZ70r4THvpqIN8wj3LeH6+pKywePn+eH8SMCs0wkSdx/fS3mTsiPnTrbjfn3tec4T0T/DZh0r6SP9gUgt2hPZzjdeqbuY5h1PnkxSZyY1dX1jr8uPxL2cF58+8+ktSa86uU5EXz6cwcesu0KCJXGSNJW48DiYdmFNO0nvo/hAjontWZ2OvROv1uEAnH3zIPHzjaVTU1fKAY+Z7Z5Pz9bRjPH04SZ5w8enUU0/dfTy6TCpe6Ud980VX+todSfaSb6ro5fkjbqxsSxI3wU+eF9VfuhIVbZvohZ9Z6x3eN2DOCT8Z/imhSuDTUrUYf+X8ZL8b9YDJ90zr7t6VL9P9ftqcS2V0PjQDjgkqvKxQV+zpkJc36z5d+geY9iiuUVsj2NLBod1VcVCgIehz0BVPgHwAc4DVa1nUDdW1fqjR/OFtVOH4IGWPaIvX3EfqypWk1E5+/RybSHnDLyQ01iQl1HifoEvxgDeztXiHMk1NCfmGdhjjL+gMkM7xIcM/267OZm6fieqiqtjjWHm6ldVxesDddjmMi0xLvhoUt9Bn2OsueuX9UlO91iTYzxSjwFuh66gZVf0zTZH6i3pixs4Y1EH84H43YrLX1WV7sBcdVw52iLPZ9/MtU/9yrUI20GmPdaACT2Hbo5y0Q66AnwbUj7oDV5huBGVga/kmo/5wOePSx8Eie1ZphbnPxMwu9TvUf4u+A78zPizP8j8xONDPVxBmw71MXbzBZkE3/vWBsB5KNr31CIdmeeljWP/z7dmY1tXEJ0lb6Ed98U80SP4sCs8PtAPZYgXsY0C/2Ju2baZ9Cjlrbg6G26uVtx15Gg0ojyjk1aJ9ohry2vftTP0HlDivcABzcHY9T+iOj1XBzEylgfme8w59DzqgtYcU2I/EXTiOJLJu0lwjF5+iNoae2/s7a57xh7fr6gy7m7azVTFpwb/Tep3Q1U6Udoq2P3Y9Qs+Al9K+8cxLrn+S9SinpNrVtZxMs7I/XAclP0xxCMLei4ErJjKC5FMGeJ7bHsBF3jwvINWqVrUAxiX9Knhz4A3eMw8buifFRo3w2I/4gG1qKMKNw6cGcDZAshI6uZ/hXDH2Fdde/gD8M0mri32UgtVyQB837HLA++atoYve6riP+gTU9f4f0OXTJ17XXvgAJ+uoyo/FPHzdVXJ8Yjmu+fwhizDRwD+qzT3Y1cHtB+6+uh37OpyH/A1x+66p6r4PMsD+/7QFxhT5tokNH7oNtwPHM2QN3bXnOACD25r0pqqeAH6rUvPBdVlGoJmE1WtT+CDwV5CB66oShdCryI+DrohYa8BcwhdCnr13PNE4DqmPODeE7CZhuhLjimm/ILqYk5gUzA3WEdgDWGet129QlU2c0tVPAbYwBf+YV/0Ab4CDQZUBhzG1AZ05fEAf54D8ANowftCvDbB/GHNl1N7+Ke8XoI8wB72qC/MYc/12VeL+3QDgpNRH/B9QTPQrUvP4N++qmQUZegPOgr3GA/wBI6FqnRZTPXHVAftQT/QqU95Gc0t5CQneNgPBI3AG2xvTP+bRDumDfoFLbntSFVrRNiXEbUF30GW0A7yhHU/0zwXCeU+nQHZwxjBi+Bl6EXYSsgu6y05liHlsfyxzu2pRZ0JPgQv8TP4n+MevJ5k+KBNRvXBryyjGcEEHdi/YfzH1C/mAT7DQB2WM9bB4Nkh1WFdL/UXbJS5rqpF/QJbhvkcqYr3Wb/wPLJeZLmV/NynOkO1qHsYX8RxeF54/xm6hW0i8yXyMsoDb0kawe/nOASXQ6cP6TkT7djP4PIOlSGfZTcXZewDcJ0J9SfnFzA5rsI6DXvyHCMCzuA58CjmgXUE+0JSp7AfnKhFPQo8gU8s8ll3wV4N1eLY2F7zWov1Cfgf6zq2i+vUP9tCtIc94DUafImRaAsdBfsIHyxRizaW9TBovEL3UkfjvDN0LMp5vYE1PvxRzIfs09Q1fjHOUuJcJc5RGp8QZ4KPuTwj/zhziTOLuD+mqrP5OM+GM5KAs+bgTN09ztPyWc4t1ze+M7BBdXFOk/sAvniW3x9Yc/cyYS2/JvI23BysEx3BZ/A38MwxEqynMcccJ0xFGcd4OR7E9XgtJ/cM6spk7IXzpe7g/W/ImW8fjvHjWIHExRcDYzwBm9fqck/mqOSLm/LaFnMj6/FaGrZU7mf49jckDXmdLWOMMsbA4/HFWbmdxIFlF2tYGXPjPnHNRR7TjueaxyjjoWjv4zVuI+HLOU7U4XHKeCHDTDx9wncBD8IWcWynR/Ul37M8chya6cd4cIxb4scwJT9IWWDe5DiN1BdSjjlGKWVC9i/LmLd9+iIX7ZnPfLRnfHhOM1VPL9AE9RF7hY8KWvji8hwbSjywJI9JXQW9x/qsI/I4RubTPbx3wjxZp6PwzOcC0Z7PjCHxmQQJzydnmagjY6FdDyzeu2AZ4DmUdSVvMTysZ6SscEJfOGOHdRKXs/8NHsWaG/HOnqr2jUBTtF9X1bqCdQDHcDEW9FfH1/Djcmpj8uW6d6QW+QU4DYh2HH/D3AMvjmdzDJfzeY3t05vMjxzTZ57G3OQCLus61kPgCdb3ck9MyqbkDd6jkbzrs1XAh/0H7tcnX7xHgTFJ2ZV9Sz711avjZ16/sx6R8u/TTXL/S55p4jpyD9EnUz66M3+gD/CE3LMLqY5sy3tFUjfJ+ZC0lv5hqvw0Zj9C0kDqOd98yfn0+RWsc2QZ8iWeEp6UBW4fq8M8jvnjslQ8Ayb4VvpKcixH2Rk+VyLp5fM5fDzP8+LjF19djEuuRWJR3zcOhgF5h/6DzuSx+Pwj35z7cKyTHeb9OlvgmxPgI/flffB9thz4DyiP5axOTyH11SL+vnrMx6CxhM/1QrWoc3xjQl+Md92YfCmsyeM24D+pLxOR55NR9iV9/WOeY9E/62F+hp7j9qmAw+fy5HxLWyLPmzKfIxYmdZ/kn1QtjpXxlbZf2hTGxXdGxegR852Nk6rynXhuwfN8PoDveW5wZgc+e6b8dAjVog6J1OJaXK7JUQdx21BVPjxi9vAv4a9x3A80QmyMfSs8YyzYQ4Y/16N+c+oXMUbU5bhon8oRax1TnxzT51ilqbtCdUAjxMuBG8oQqwdtTD3EphLRD+9voC7v+WPvBvsmiAMzTVAfMVD2sQETdIJdwnoLe8qAjXMc2Ndbob6ZLuBX+O585o3Pt7BehmyA34FTphbljs+/gUaAybGgE2pRZqWexPjBm8zD/J4RwGX9VOcLwcbjHJa0T6xHOLHfBZwy0Q9kAbLN9PTFP1gXsA6QcNCXzxayr2Vivojxb6uK58EzkCGMH3yBvR/ExKeqev8M78dCDlAf36/sEDzALggmn4feVZXNNe1MLHlH4ME49D2wsV+BNrxX0Bf9w8Z3CR7ycuoTusfI0oZa3MNgeqVqcfwM9x7Cv0P5/H1MPlfBcemZWtSdwA204/MKiO30CP5ILdKKfeQB1eEzDowfzhCZ5+Oi3z49Z6Jf0E3OE86rYc8S48V7QWK1yBdoJ/HC3Mm97oTKkD9Vi7jiPiYYTMOU+sF5EcgPYPNcQS8AP/Ac8kFjwMWeBuKqqMv7dKYu24+E+uN9ZZaNnlo8x8M0YhnBWHpqUZ6wJ4n9LCkDTEPAGxN8U76lKvmGTgCNZgSTZYdlATaB5XWLnuV5P27fUYvyAFlk+uAsHvYBMW7mt5T6wZyBl/i8EOsTeR4G9pvtyirhtUbzJ/Vv7ObxXlWtmYAP9Lt5PqkWz9cdc+U4rw+8OSZn5GzXtd1Ri3aD+Sxy82Xu7yO8d1Vlk6Gj0A9whM4AbJxz4LN5oBf2ZLF3Ch4/SfMM3tgi+LATkBE+x5dRG/BURvDZd4QdRl/wbcHD0i/MCCbkELIEv5L3xsGnpj18E5TDlwQ+fCYCNMU9cACP4T07HIsGXPAy5/E9ryGQB30cqWptAhvBfoiPdvBdUMY+WYfgoh7HQNnP6VA9X+wfMDO6l2s2Xjuxv8q+ktzfkGtsHmNGeSnlcWK6RAIGnz3xrUt5LKxzEsr34ST7Rd8ptSvUIu68fwlacQwfPMJxc7nPF4uy1HOP9uBfLsf4jW6DTwXfAbqZz+tibAU9sw8MW8R7MeB99h1gkwGL4bMNRzmvhbkcfbA/jnUNnjnuzvy3qiqZWiUY0BXQI7x2AP543iJcOF/2yfzN8QPUn6hFXGNqz/wXUZ3I03eqDo9Zro/4yrEGX55ca2J9yXVYbjvURuoSXq91KPHaiO0fYHXonunD9TnmwDaY/TfMK+DB5jFvgY/Bm/AxOFbKZ8oyggncmE+l/HEe1sLoC+t1tmloCz0AfoRfwrRkuDnBzAUMPkPIfSFmEKrK9wENgTv7Fj3qF3TuUT/Qn6zb+KweZA9jYN3FvnyqFmnH+juhNmjP5xY539Rte3Bpq8U4zoqqbBPOu6Kc1xHIQ7wKefBFwHNSFnBWkNvDfwU/sq5gXgR8+DJsgyT/Id7SpTKOQ8JGyfFwTIhphzasI0DHkap0PcNDPBL5DAvxGazfUB/0R3ye8eLvRWJMzAuc2O+MBayQ6oAO4Au0kbqU+Q5zDjkEXZj2LVX5i3yOrK0qfpA+HGJlrPsyVb2rR+rvRC361qArrqAZ+AzrIMg58IkdvmxXQlWtO+EbcyyObYyMy4HOzPfM8+y3QE9Iu8P+G+u7NvWL9TPbOeDWF/e8twEasF1mGJhPPicDO8N4SNuLtugb+IMvMlFf2nHW+RwXYX+5Q/fs33apX8iTXJfBPrB9Ah+wHwc8oI+AZ0/0yf4zw8BYJHzmW1yHapF3OA7M/MXnaeSe0YDgcZyZdT7KIEto5/Nh0AbzjH0zzDnogHJe+8QEn/0qPGPNyePjMfGeXlsd5jeG1RVlOV1N+TbNNdpw32xPOqIuvs/Avi/bVD4TwvuJPIegOcbUJjpDvpHkuSOWFdgRXm9ALiTfSZ8T9D+pKh4D7WDbATcXbXw8y3PNc8W+OusQn18cEwy5Hud3iEY17WJRLp85j/tieGxr2OeWtOX9G9k3PzNM7pvzuI3cd/adDZIJdoFhsC7gK8+j1D98JljuJTEMvpd1I9G3lHO2j1zGuHc8eT458tGD54ttCWxsR/TP8+yTX6YV81yuFnnUx4uSx0APOb++8xCFaOfjM5nq3jMn8fDxP+vbqAYO866Us0jUlfLrw0POqcSX9QnjI/la9l1He4mbyePzMOxnob1vHiSuPP+J6Mc33rprXWzkKD1XN36mjS824MOL+/fpxaSm3EcTn26TPrGPnnW8I2lbx9t1sOvmzqe3GQ/Zp4/vffBZv9fNuS9GJukn51LO1510wt3M+1HyUjcG5gXJF76x4F6eNUV7GZ+7m/kOPfXSO9xLWiWexGVSdqRPLHnDJ7cSF59e5fa+sdfp0NgDt85esN3LRd06fSLxkD69T1cwrRHvkfLgo42Pz0PRlm0B8PHRoU4WZFmd3Mo8Of8ssz5aYezcLhTlUi7YZ2L/Gmt11Oe9aDkOvK/A3GM9xjEDeUad4w7MJ1JWmJ85Rm3q4F0udXSVOk7ab/Yheeyog9gn86isx3OLvnlPE+OSMXbuN1aLfrRcPxX0jHgu09mX5F6ZTz55nc66Bfc96ofnRPIqxsmy7fMdeK0r5U62OUoPy7UAx7iwZ25wPudwMmfmTqsqTojzJjyfE4KDcxt4LwVii4laPA+EfTPsdZu8mcMT320/paoYM8erT7g25lzCnqpi/CatuXo4r4I4P8aNvUDmB5yZ5PdVgMdwFoXPDJyiPOwZpKr6vji+Qw4a8T4FvnOEcwn8/W8+a8rvZuF9x4Tw5HNb+C0piSvucXaE3yOCWC2f++nSPc4+gJ8LSrzHw2ckeM8R7y/kPhFnRz20w/zxmQuMoUd9rhLt+BxDrKq4OOAM1CJufC5tqA7jnatFfMCzKJd1UrpnOLFapBNkGzZgTYyzK/ow93hHUl+UFa6sL8p4v6RQh/FCX8xb4Cf+Dgef5wA/gVeQL88GmrM/96gyLgU55XMq2MfC2Shzf0aVe/U4z8lnAvi7dpFa3HuStgo2mPUq2wm8L5bPMbKOZH+Q7SzbONAGegPtEGtjm8+63OdvcPyC45bSB5M+IJdFIt9nn/le+i8+/8AXM0GSePlsjFwXsY1iGkv7DPjsR7AdlYnbpDX3PB+JeAa9eW6Zd+R+BMbNPCV9c8arI54xz9J3wrVTUzcleHKN4KMx45+IOtJ/kbwvy+R4JQ91BEy5t+Qbv5yjRC3Os6SjvPfJk883/SRtkQcdIr9fJOnHicfUEfU45iVlQ/JjJK4+GZPxWtkfz7vPN5RxXrmvHVO9On9X6kOex7pYldzf4GeMQa4JpNxJPs0JzlFzCjsjdZnsm8fFekrSWeLkW3NykjLI8+zjz0wdpr3kZalffLwg9bUcI3BnHdZRizKNOlIfd8Szjyfk+KX9gi1N1OF5qbNlUo5TAV/yCPcVif58erhLz9yXfOY5kTpZ4sT8FQqY3M6nZ6RdYzx4vFJXSBvFus3k8Ts6JA8yDzA9+V76Pz4aSZ7msbGulLaP8WCdIukkbQjnSVomapG/pS2VfTPvyO93Sb0pYUj9KX0mn1/FNtDnoyWif7nPzDClnZZ8WiebdXE35uGj4msyyfny7RNJPXun8aE/CYvH6dPFvjijD9823ePZF/OWY2d+98EFzkwrn+3gZ46Vyjn0wQevAWeOvfJzJOr75pHbZqIf3stv0Th4jDJFavGcBM+Fj3+YN/isio82bKeYf9A3863EJxJ5HQFbxquZDpJWvn1/3zjr5iJR9bSTMCVNJE198yj7DkWfcsy+uZFt7zRe31hlnoQTuvG1Pe18fOqTpU+Cw5Dy2fdHwrvb+9QvfE/Tht/3yPQ3cYYVtUi/WPQVUltf3Bfnk3y2I/T0Cf7NRF3Jf3JOWe+hjfxuAp+RkmvVmMp9Opj9MD4PzOXSr4EOkL6NfJa+tCyX/iFSKurIOaqzJQzvKHvC3/PgsbFfw/OEeeOYl9zrYP6oi40wTXZpXgbuGefcfWsKny/u8+d4biRukt+R+p5yyYdoAxr4+ELOE9IpVX7fcEZ9SR9Y+lRs/+rGIekhxwdZzNThceOcKs8LxsQxYvldoVRV8eyc+uYzt7lI7N/y9yXk2pW/FyLXX6A5t2c+xD4Hxy4BU+5FZqK/XPnxN23wHVWcO81r+vDJEcPhZ8abdVoqrsxviOXyd9R8OlGuc9AHxySAI8d0mS5yDwQ8kVE9eQYT8HHu2UcDuQ/L6wtev/NcM29xTE7yFerJ70/IMSPxWKDvuB/5HY+c8ng8bG+YxjxWOU5OWMN1qA3Po2yHueQxM515zQq55nO2fJWJ+Yznl3HiPF5r++Iw8p7lBvc8FrYdUvbRnvUvjx1ywLIl6clyIvU36weJu0+PSfrkAqaMlTEeHO+Sc8K6Lac6PN5YLfK3jG0DHnBgvZeqxbGGgiaSnxkG63Q5fsZdzq2Pz5mmkraRWqSfDx7zPuqw/uW1Idqy3WVfUepi7o95hutJPZWLej5fUZYxH7KvyPadzwX4YPG9jHPlapGe3C/khOHw2JjWHLfnum2qg7ZMW3nOn/WQxInHDNx9if0ihs04SN0sZbnjua/TzbGAx7IaqcN8y3BZHkAX5iPIuFwjSDpjPZfRPeZR8mws6rJ+jqnPXFVxEal3WfYkntKWsi1k3dwWY5MyK/076SfI+WTa8HhitbhGlPyNtXqH6MZ6lWN20udmeyt9dR5vSy3KFnQqjz9Xi99FBI6gE+s1aTfY75dyiPlmGrBcLatF3uDvHeKe43Jt16ZF8ECDNvWPOIhck6AOyzSX1T3Xrb9i0adv/cNzK9v64PF3MEEH9pfk2tE3llgdxpH5T/IK81vdepHtsvQTcJV75+xbhNQP2z9O3F6uIaU9krRg39bn0zJMudfL42Wdk3rqJQI+0wgyzXZZ9sF4ybUQ6xHZJ+sv6SNIv5B9A+T56OOjnc/mdcQzy7ukX+zJk3wnaSHzjqKdxFOOLxf9SRvLdIoFHPY12Z/39SX5RfK9pBHLGuKTKwQPtmxNVT42yxTrOMwrfGvEqZie0J1s+/l7rNJHxRXxYOYlyCbOvMFGyXljHciwQtEvZBA6h2M4zEPsZ/D7RUH/VC3yK9Oa++T4IL7vDlir1C/bB15zS50bq+qsG8ozgsF8z/LVIjxYNtEO+iNWi/iEqjpryOXwk0KCZ/JH1CfoyO8cAm2GqorT87jZj+N4ucmfime0QeyQz34zL0hdAH5muY0IN2m3OA/8HAq4eGb7wLzAdiSkOuyzoC2/p5b3uXj9Jr9/Kt/Zwe8tZB1r6uL9hVJ/SN3IPA5c5b6RHCfPTaQW32cJOoO3xgRT6mKGz+8hY58MfAefi3GV9A6pX+gu9kFZtjEe4NJTi3j5fBWpA7gey1AiYLPcStuMcfHaCWMw9/K7lKz32XfjvTnUYd4CjnJ/FXXZZ4JfCJmTe1PcT5fgMg5tTz6vSXw+Je//xWqRD1hPyL1C8LwZ73EHT+414F1hubvfVlX8yFz5t0dwdpzPREvexzwWnnKWMZ+OikU+2uA8ts+nwRx1RHvpE3CSMZFIHR4D60TGk/kONpLfSYI2HH9LRRv+Do9Pp/QINvgdeajLupZxZXuJM+/QF6mq9kQSUVfOibznvuUcRp6+OX/kgcF6gPfSpB7ifJ5bqUd88+yTJZ9dlP362iTiKhPPY18dHpePXqgzqun7KLzvlHxzyXSXZyd4bNIW+XhC0kLKn6QN6y+OoUnfkfsrBAzWcXXz46NxHe2kDZDy7tsjPWou+Pe8OTbPOgB6ldc7HNdCnxxTZP+IfZqI4LDfwjpXzh3TOxXPvF7itR50BreXaxFc4adJHcM6y+d3dQQcXocAJ5ZR1JNrR+mzSp0fib4lH/Jah+eG90F4/nivKhP10I7tQCz6lLwg+YLrAi7TVtKe8ZJj9PEwzwHG3iN4uYBdqMWx+HjAZ4dZPut0idTLcq65P3lGV8bIAIe/R9sX8KQcMB25Do+f+U7Kkxy7tGk+HeXTYyHBZ9muo6lPP8sYirTvLA8+GZGyzrSRcijtm6RFHd/JMsnzsgzt2K5GalGusCZmPWPq8DvqwOM+vuTv2MauHdvMIdVl+8F6nb87iT74u4jMl33Rf64Wz+5JvsRYeK0sZT9Wi+tffLd3j/AzMbBTLu25ZM4jnVTVe+lx5gPvK+86WCdVdfZjoqr19paq3mM2pH7xe9H4bi5oiO9QIuH3LIYEc8PhjHcEg4YGrxOqik9hTci/x852KiU4/LsE2EtNqR2+f4vvhGM8+F72mNry+/743at8Ngb987vn0YbXaD7dwbbcZ89TTxufHCUemHW6Vso25ILj0T4fQ+oiaVtYjqT8oH3ugefz0TiuIdc+viThSX+P964SdXjNDhhyv0n6kBHVZ9oy7Zl2HCcJPTAjTx1fXbnWCEUezxnjkHjaS/g+P9lXl/s4Ct+6eZR0lW0Zz1TA8fEs53F/zDOyHLye0T30jZH1M6r6XQ+jM+ErQf8Z3bDr8MP7GfCd+Ilrs6qq76HjvQfQkbmqdBjeGYrfx+D3KkC/rjm4E/eM37HCu0sRy+HfLpLrGpbRiNpI3eHzLdm3kP4ufFW5dvf50ZHI4z0WPhPEcUJcEcPkPRM+z5yJdp9ycwB7hvlLHf3Gjp6xu0dC3B5+Ad7Vj3c78FxifmCLY6qHunivP+Dj92rGDo9YVe8owXuA8bspHeorp3YYE2CA/1COMuCHdzuMqB78C7RnfAcEA/SBjR8TTPDjSC3SEDBXBCz4F4xnRjTF9xMQwxpSgtz0qU8k2HTAxfi2qD/k8XspBlSG/gAD9DHJyB9iOCzT2LMDryAf9OkLGqBOV+DJ70JZEfDRZ4dw49+vGwnYfbqCrhgX5nhE94DF7x9BvJjf/cG0GhGMIfUJ2iTUD7+Lg30pyDPohPdWQx/hHV9sC4APn7n0rSH5fAHGAr9ExlbYlh9ln332V67RpL1hG+WzY748n08j/Si5HvLZ0Fz0fZQPKG2E9Kekz1rne7HfJ3FluvL6To4T9qDO3kt/11xlvJ4T08GHayLqMp3kmp/by7janejDvmKqDuMj6/nW7hIf3uP2wZN8IfkhFfeRqh8vjztSi2ebmHfq/DMpRz6/o+PpU/qbPlmXffH3OiVfy30alkUfryPfd67FFyPjPqWfFIl7WV/GXvg3M5j23FZ+L5nXBYxrnczznPPZmJT6y8SzDy7zAo9H+o+SvxJPWyTpA0p4LCd1/dWVSRx8vAE7JeFEHlhybn065KiEuj1PvrQ3LPu+eHss6tbFAU0ye8EmJnTMzfNxKmM7y7/RhHysn7Af4OMByXc+eyN5huWHx8V2jPUQw+JzI7IvTl3RVx3fmPaFgCl52TdXPntU91xnfzmOxLToiD4l/neSCblfIeUIY44EfDlHvn5iTz9cV9oLXxsfD0s6+dpIeeCx8XixfkKsb53u4aOa8bMvz7+hye8jXFOL6yv+PWyszwEL9RATxPqK33mIuC3WFThnMVGLeKAPTugP62L5u6PsQ/PvhSL2gXcXpvTM/vqY6hQEm3/3E22lHclrnnm/C/m8v9pXi3Mq5xj1QD/5/cSI8pgnJM/Kc6Ep5QNP6GaOG3WoDeOWqsO/P4V6I1HPt/co35uIchnrlrY79rRDG8SrO56+Y/HcVYfpzOd7Tf5AwGF7IGni+16K5AOGk4p2hTrMU77E4+B1oOyH6/D3lmTsyfddodiTl4r2SU37QrThutgf4TK0yUUen6HleUDi3+HifqDbGQ4/My6yfSzaZeowrj668Dz4aAj/Qs4H4yzz+8qPq28cdd/3knydUV2Wb8lLaMfrlkxc+Z7POrN+46svJTX54IlI1GX9IMeBvnFlXSnhsw/lq5N62uSq4lOWYfajYTcyugc+sg/+HS2mU1GTfxR+zHM8f1JPsJ8h+YnLpS8YqUre6nwu6StKGKw/gINP15vEZ21TUYfrsT1APstu3Zju5LfeKb+uTiryjooXyDPMPng+P9OX8H07tiXmatYT8JdYTiUvsa7geQIvox3rROYb9kMBS/rxsVqcR/Y7pP8EXcn72jwu6Hj+vUfpezPfsU3nOI+P3rJOQvWgD7Gv6uuXdTqvdxCzwFlWuUZgujMtmbZdypPvE/Stcfg3xhm/lPqU/hfPs/SlImrDsibttrQdyJe0ljEdrBUwJo6jMd6+mI+M+fG8AE5KdaW/HNOctqkO7lfVIs6s7/g7pSyPSC265+958Hqf63Ef4Bvu2/fOPOYj5Pn2nyW96va1EZvDXHMsGfddtYgHaMm4g07yfVe+cxNtgiF/pzAS+aY9+Kwj+jCpJ2Azn6Ef4NehOmO1OEbQPVRV/FzGa2XfPr0i40MSJssLxin7Ab0Lkc8xAOZxSVvcy+8eQffIMyKMN+MyoD6ZPlK3SD9SyhvOIMHWFOIZuoTfpe+zHTKuy34uP/OeOpezjuuIflgPZp6+OBUEQ66VMrpHHdRnPcv9ynVbog7bX64bKz8tpC8o89iHDEVbnk+0lfZc4sPtpd/A7/1A31lNgk8QU122KbxmRn3wIfMun5mV/iSuoEGP8rhc/lYEl5vfWzFn/kyMeYfGhH4QawKPdKnODtEN8YsTqnpHIsdicP5w7MbZpTxTB2cqxg6GiX2vqcW1CPyGmarOXcj4AeDyGYkewcDYmFY8VvYX4OdjL1z6aJLmPEeYO7k2Bb5sgzviyj4g3i/JPgK3xffcWM9lqoqZMizW18AJZydQznEi2CfoVujZRFVnBuAbwaftqErHAhbjFarq/APrU4yD7RbTlGWD9T/rD6YP8nntyz6GjCtIuksfj3GRebHIYzhHrX0YH/Z1waNy3cp+LOd1CAbX4cS2XJZh7hke4yVjWGvqcMy4LrH/69NfrGd95ayPwY/8HUpe6zDtwSszymPfT7ZhvXia2pymPvg7layjk5pnyQfMD9xmIOrIFKrFPZ8p3QPeAzrdJ/qQ8HzrGJ+ukXTkq/T/eU3I8ufroy/KpBwllC99YLTh30/jGHadjLFf4psrxrkj+uN1sDwLJOeYceC1n29NIXlC+tdsTyQcH01kmW/83PdY0Pqoq9SFvj6OSrL+UesM3z3rXAkD9XIq89HYx08DTz8+fH00Por2cu6knfDZmTq9cCeaoh6fjZK2E/Wk7wJcef+N6eVb44Zqkc/hD5r8DVWdnwQO0LMPqcrHMO1W1OJ6RtpBqf+BgznXzX73cSqH34d1Jsf4+Lvg7DeBdpzPPgbsQiba8f4Nz0tHpFjUAT3hd/jW8D49xLCk/+Lrj303XENRN/G05fEzH0nfxmfrOp46del+nc6qykfkdTav1aCzsdbkNSH7FMCD90XZn8/U4pzJtR6vtX3rQubJwtMmoXK5Hk88/ch9JPh6kv8Zzwm1LUSfPpnBd9p9vlSiFtfNmEtetzI9eJ0tfU/QVcoR9+fz/2S8RdKKdankV54fjrnU+ZuS52WfoDPOk7A/zWv3gTrMP8yPmBvel+N4BcdyGE/5W4wyXsJ8hn5yAZ9ln+tKXuY5Bz9LPpf3MubC+gBxfeCP+AB/B5PHImPuPllDHzJehHnDd0N87WU75pu6+BPTW8ZwuA5g87q3Lv6Tefr2JTnXzFfm2qe67Mv68AUPy5gf6uYC1kC0hQ7wvVcc5VK/yj3lRB0eQyrgcB0DE3Ed2OqO6A80nFBb+LAsn/j9XPAjz7ekN8vJUfNX9yzHBF8G32mQ+uWofuKafny4y375O1apgJeKtr77VPQredU3p1w/rSnjvkzis2zcB/hb6nupJ8zzQPnH0PX0G6nDMuCTnbp5yT2wI0/9Otlm3vXRJ/aUyTrsU/F8183l0APHJ6Msl+AVnuMetZf9Q87493kZD+hJ9ikkL2FOY1F2FP/IuTpKp9alxNOPtMtyfca2Vdrzjlo8G+XjC26Ti7rSf5C2HvhKmTGJ3wvG+pjlWPr4XdEfYrjsS0icuI+8Bi7bWsnjdXPqe/bpN54LH8051eldX91eTVmdv8R09rWR+orpyL4z+1fdmr6gL++EW+HpU9771hScz3pG8iISx39Zd/G88/julKRvy3j44Keea0+UyzVonS8rk2/dKXGtw4HXYHIdDN6Va1K5tvGt48AbPZHPdl22kbSroz3HIhJ65jLWgfJ7eHLdL2Ngvtg44jNMH/gC2N9jusi4FeOK73TzGUsZA5RxRd8ejvRrOA7Mz7xfImmXiv6kvLFv68MlEfBkSqkOw+AYJ9eRbRgWeCkXbX0xwbY6fEaroxbH7MPfF6PM1eL7Frkt2zlfe+gExrFDdTh+IuWYvxfE+lnSUu7F8r498qD/wHOSH7iujE37aM1+SIfaMaxYLe51AEYo4PMebyRwZP+F8WE96ZMVuY/ji9lDx0TKz/csPz6+QMoon+1CLPr00Rv6m2PvPh3FOBeivtRhUpZM/ZE6PD7mJUlHSU+p78G7UlZ7VIb+EbdlfmW+ZXnGXhy3ZR3JcX3fHEm6A3/ghfN1ki/vJtXpCM6HnmC8JX/gijHhrAnjjfdbyfee1uG8Qve5pw7HZlnm4IcAvqnXIFom1B77TVIv8dwC/oDq4B0MqJcRTLb9bIOZZlK2fLIo51vmS972fR/bXKeedj66s991N7yTCnhH4Sll0ad/Ik++LL8bfKSOZHnmMUt7LPtiGfS9p0KOVY5X6hpJ91QdHndPHcazI/qVfoHsr24e6ubMN98+Gvlozb6N9JHuxD++fjtHlPtssZxfqduZvoxfLmBm6jCPSJ6L1OH5kn4KzyvgyvMVR/F0nYzX8Zmkp09GfHzqg+Erq5NnX5k808XfB4lFHu+zsR8h++DYFejJdp/5kXmf/Vhpy2SfGT2jX8SpAR/vYorUYfsF+xGpw/aA+c2U411lvv1CwDIwcIZO8q9Px/BvXUt7I225nDvfXLK+k+fCGWZeAwPvhoSPzvIoZcWXpD7pi2fA2Kpp79OHsShL1OIaWupClmOZXzcGzDm/8zQRfUBnSJgSN/AA48btQlEfyfcuDNZrde18NLnbeToKnm+crFvv1K7ztyzjsdxpjLEo89ly3zjxDDrI365BHRlnwBpAwmT9I3Hl+vI7ODyvMdVhmfStP3DtE6yI+pOwI5Enf5sj8fSNelJHSPr7vn/CMHFF34nor86G8Vi4Xynbd5JHyB/HRrqi7E68fJRc1PFqnex80n4Yd6kLOvSMxPE3tMF3IRgHvJvRx7N3GgdiqcwH0KEGxrKYNzn2SMDEd7A4BiD9PJ5/1tEcQ4adAwyOB7FtSD315Fk8lnmO/bDu4D041mty3SJ9HuCZqEXe59gE78/xehT98vzyHkRCdVnPSjnyzUcm+mG/As+87yf9VR8P8ZxxW/aZpF8kE8eEGCefTyX5heeR27NuYX0n8xi23CvA2Hiu+Gwd4hkD6nNI8KVNgE7nsbPeRp+81kypPc+3/D40dAnLAWjLPMgy4pNXycc+35/53bcPwsnoIPP9B/O9qXVVxcMGavH7naYezsYi7jhQ1dmotqps0UQtfl8nUtVZF9B8RcwDv8MY36lhHsD7gdhmDYn20oaBrvL3sfA9T/jgscOF/YB1tfj9KOCBvQSMW/IUcMF6p01Xfgc/8mAv4LPiDBB/F6EnaCu/OwFYKOs4WrJOZ7+FaYKxgu7HVMXDeN8S5A5rLuYv9o9Y7mDzWP+DbhO1GA/GmQIDi7+vgflNld9fRX6H6vIcSD3F+pb37EBnn2zwnjrrL/lb0Gw7UlEu/TH5O8jSJ5VjiO6QL9vV9Vnnh7L+8MGTulL6tXX1MK+syzhuIP0aqfO43HfWgH0Dbif9Frk3BL9DrsEkz8TUn7SNgCP3p30xOLxbmPnOp/8Zx1Atjj0W9eV6R67HcZVxHh4b2mYCDvsLvtgQ00KOJVKH51DKnNwjlTh21CKfML7SxjIPg2+ZdwZqEX/QpqUWeVXyu7SvrC/Z95BxhsiTWFdLv1TuT8k5Sj11YHvRH/MHzwvDY15g+8m0gg5lP5J5SeoL7Nf4xsw0qdNRnF/3W5ncpuWZH9iZOvll2yh/D6IuAU6uDq+/fXzi03+fNPnW+XVln6TPOhrHnjqyP85jX4nXKLGnXR0/1I2D9VgdrX32qKUOj0/+xgr7X1zGuqOjFt9vwrRCn7zG4PUl+0O+s2nsH3BcG+VSX8m4AefxXj/reub5ULQZqMM0Rz3+ngPbAKZHnW7l+StEOWIdcv0qeTel9r7553HWvf9EtolFn3IOADMlGLIe5x/Fr7wmljSRuMo1W6T8dkTaYJ8PyDLss+eRgFPHI4yvT4/X6b46vcGyw/Iu+z1K/8Q1sH36jP1nKa88BvkeJ+T7bJB8b1CLYLY9MGW/bZHY/5YpJPhyTSD1H8dFpF5riXanVCXPZg2Hd4uwPwD/nP1Vjq2zz8H6EmUsS6bfDVcf7zSGnuCYJH5vBPE+0x7fLWG7wjKB/iBrrDdWKA/7WdCz+H100BT2i8+d8NhX1SLfyPdR89qDf9MrUdX3bqXsgTa+2FmkFs+oc6yDdXtHVTEUHjvHnFj22E6z7wX68nvy2OZkAg7vG7PcbBAthgS7K+qFajHewTpQ6l6pS33nmTmOge9DsW+MurDRWHf69LWMd8q6yGM7zbaR4xGMG8eoZR/yTJS0K+w7gIcTdZgu7AvEopxtDnBh2864Mv9KHcvlch+d12fMIzKGKW2OL1/mIck+ZX2mH+8txGrxXZvgebaniIlhfPgeA/ttvObk9jweaT99tvio5zulOvvO9DjK5ziKfj4bXJfq6rDfIM/q3Wl+/3Pq1q0377YPSSvoJr5n2vvWHVz3TmP3lR+1p/u3GRvoAttRVwdl/H5MjMNH16NgHVWXdWYu6sQ1+aEHFsOUZ56A/93oFt+cS3zvRHtJ26P0J+N2lH5gOrFPEYt7aZuYjnJMsi23kbSR93Lt4/NZfLSQcZ2h8stLrPy8z7SU8uZbBzCecmyMe108iNv44h78LPcjea6kf+wbk4/evNZkPHg/5Si+rrMJdT6b9LW4vA5HhufjHR/v18GRdIZe9ckO01TyFcOR83uU7Mq5kvj4eNWXJK99UhjSpvjkynd/N3qmjg4++fHpWp98yz7r8L7TmH35Eqe/jV1PRFvmB15D1vVbF085Cl8f7epiFZ+UTnVz7LN5vj012U6et5BXqS+lTkdK1GHe56tPFut0Fdsvn76QOrKOv+v0i+TjOjvkG7vMl/3JcfhwZ3g+PV83Rkkb2SfX5TVcJNrIOUo95XXjZB6UdiEVsOvoUKfP/jaJ8ZM2oM4v8NX38Qu/o903hxK2jx/q+pB5wAvxCbnHx3GGqUhDTx6nbboiHaP8Y6Ie162Dcaf+7lSnLkV3KN+qGZtMm3eRtmru7zbVtTnhrtuUN3P5htYbnrb8DPrN3FjWaUwbDoapv0pt5JinBHdK8Ndc2nLwuf6G6Af4J+553T2PXN8mtjpx13WXVsXzCvW54con7rrq8jZV9VvQaMPttlw+18FvVY9VdSZtTPDxPKA+xlQ2oQQ8VkU+yvBO7RHV2XK4YfwrrnyF4KM//O44YPBvrQNnpssKlfPvf4+ove+6SnVGBA84TkQe+uDfnl9192s0prGoI3/LnfP4t959eUwT/OYc/0ah9E34zCbyOY7o++4u60oZA/bZO47/83qaY95Dggc8+L0r7BviTCe/KzxRi+9xKug5VdV+CL63BLj4LhTOGYIfcqIbzkRi3DgDiN9gBE3wDiXMZ6Sq94dGBB9nKHNVnfXAbyxi/lKChd+M5zNT+D4XzngCFt5fP3HwsKfCv/uOvR78jiPGD1oOqF5PLe4x4F2swBnPfVXJBfZLwC8cM5dn0TmGIM83JoLu/M4p9rm5Pvt7qUjsj3Osg/fI+d7n00hfDfyAcfB7ADiOeZRfxecY+HxZh2AmniR/L8vnVzO+LH8dUZ9x9vmY0r8HjcFLrAN4Tci6QvrhPEd1Y2DaFwIOr3t4r8rwEb/7T9Ktzl+FPolVdS5jU9QDn0q6cR1+d4LJg21gn9P3fV2mE3gcOEGuJmqRPhHBk/ST64m6Z6SROjz3kDsfb8m1u6Qtvw+c5Q5yIWNtMsm1M/rjPWVpY0AzOU7Iyqagv3x3gW9vTp4b8a2LmR/597qY5ixzY08e8JG8Cr6WZ3nk+hAyxzTx8cNRz75UFxPx6UlfGa5SX8s2/H2OOv0kcfWV8xz58K2L0d5tYjs8UIdx8NkQH73uhIMPZl091PnPXe/fLW51ybfXxrx8p31lmc6ow/pejtvH03V0rOP3o/KP4qWj+pf98vf0U0/53c6F5C+ch+EzgJxaapE3fHut8h05vrhKXdzWN+fy3UB8zodxq+uD32fjo09LwPftE7XU4nnlO8mf7Me35xSJ8hb1FVI9H96SBhJWKPqQZ9Da6vC+F+77anHu6nxPjtnJ73ZJHvPxQq7qcUd+SzzzFWefwBMtTz3gxjDkmWLMv4HB3xuCjuDvJ7AMs67kfLxjmcc1FHBZD/P70FjHSf9JzpMpH6tFPPj7iJL/fHsiPjtbhyd4TfriEkefb8++GvcZijp30o+SX4x/hHUrvwcWc8Lv7MS6QibEBnhNyGf5eL0v30fL74vuUBt+rwt4IqXyiPKwTuB4A/gO793nc3D8Hlz5jDbyfbyI2Rj8j4rJIp5pYmY71O+qwxGxA/6dPeAoz8hJfWDS2DOvdXbKp0t89he/b8f81KFnqdPr9ra4PfQgl0vdL/Wn1LdsV/jMcuzmg3WytC1H2RefjpPPbE84f6wOf1eKcZT2Xs4D2xWea6mz+bs5dbae24ypTctT7vNFOZbng8tjawtYErZPN0m96fOHuF/J83LMdbZO8gZffXxxFF0kb0scfTah7plhwFaz78n1GB+mg/QFfTjjO+i+c/K+OIvEs4632DZxvvTt+Ow92sm+pV2UsPn3JyVdfDETtnXSHuO75dLms26qm9M6nSH1MhKvk6XtRn2f/xGKcl+fPlnz+ejSr5XzKvWUSXz2/Ch8fHzC9tw8G9u16+7ldxf4jKLJ31CV79P19JlQe44HAU/+TW8Zr4moLr/PHH4C4CdULuOS7JPxby3I8yXADXE6Q6cVhx98So6trxEOgMP0Y5+Tz2Dze+fgHyVq0aeEzw1ZYd8sUYvvuENb7Inw2pdjxj3qm/1BaddZFvnMLcdUZcwZY0Sf0HEs0/yut4j67qhqLQD6+PxojhXybxV3PH1i/TNRlW8G3OS7pJg3ME7Ep4ETfgdFxrsjqse6jt/pwHTg3/mGL8rjY/r43o3O8wnY2IuDz4l3ksj3DaWq0qEsO/CFWY/jdyqYt9EveAV7UvBfeU3IcW3sk3L/TD/4ycyvuVrk5VQtvluF925Yd6IdeIDPYPPaA3WAO7+Tg/eIfPIB/kM+xp0RfOn3gB6oBx3G8U3ma56fWFX7GzwfrM+ZTj69yro3F7ChW/n7UTG1A+2YD6R9O6mqdx7jvV1YF+K7XdBZiVqMP8k9S54H8DnGJb8zVYg8+Sz3Mn12lHWbtAnShkj552e2VZla1Jc+O8/2gm0/fETmHZ4r8CvvzUOX8B4dxpKpRZzk+5nQnvWSj2Y8N7AJvGcIXHmNDTjmTMku5fEanXUZ9t5TAU/ygE9WEwFP2k3AOKVKW4n3AWHNPlDV71qAh6FPYQ/6lM/2B/Tl9vK7pzxutGFdLu2Aj4dZhpkn2cZInmMf2ZdQHzY09dSReoH9WNYl4A2OPTD/MM5Sj7AOiwRctEPcZ6QqGeF38fJ3gNnmwJdjG8UJfhj7Z2yXWA/hCp6ALwg8jK7G+TOM2+D1oCp/+3bicDLXe1Vlew2Oq+pwbBjn0sBvBs+Zg4/56lMZfJU1VZ1JgQ7YVJWfwLqP9z/53QagD8fGTR1zhm/XjeeEqmQea0nThmMnI7Uo8+z3wN9ecXgN3bhWgw9s2y33OabTNNi0n237tB0UOo2DB4N7g2EwC9Ig1zlrOmczCPV1O/jd4F8Gvx78nv4cBN8NBsEouKmf/6V++t3gf7T53w1+Nvi6zR/TZ+I+psVQfzY1tEnwrSDTH42hrjEK/s/gO8E39NN13fa/DH4qeDN4PfhCcDX4peArOu+bwU8HrwU/Hryj06Xg5/XzO8Ebwc/o8jToBHHQ1ZCKYEP3EAV9jbfJHev7RN+l+prp555OHZ2T2JxI30e2bajrhzbfPJnSzD7Fujy0kBKXHwVt/RTa2m3bMrIfkxPb3Njet/WdKUttTtvWaNucxH5wbyDG83qx67FtU3sOvfyYGimVhLZ2NM9Bu3DeV2sOI5zXM9cWwQmDZVerah265xLzkipDW7McaRqsu5FGlqIdN6qexaiko/lkrqRjR5hpKieWen1L08xRYOh6zO1TYuH3HR1Nv4XNK6mTWHq1Xc9tS7+W7SNyfZc0Kmc8IppGNt/QonBzFVpcDMyB5Y3YcoHJzS32sc5r67Khxqav70f6b2ZT5CAf059Uy1DoIHfm81tygMHKjCq3vYSa4yM3ZyVvGSy6jrdCDX9kedf0Z+57uu++hj6090P7ZJKRlY7F2NAmtRiZGmMrW2YchaVf1/bf0zUGNj/XfxMrfWYGNvQ1tU+9ean5dPV9V5eba2Elc2qlYcXW6zocyhpDi4XBs9B9mxZ9W97RtbuWZgNbu+9gmX4i+7dn87q219xiVWJctp/YVh2dDO3K3KGtP3C9mPux1U4j9+nZkp7DvBxJ18IxJbHFpGehp462idZB8lNphnKeUjtXkfubOI2RurlN5vMZzbkzdHflX3CmwaY9r9F1eqbklq7jz8jyLvg7tn2FlvbZXC90XG8tK5/gJOAW65pdO+NmHKU8ZHYUpSZPrRSmjiMz98kdnun8E1tMEjf62MpxOcK2k6jY1kvmd7EdRep0WTSvFVse78zbJLa8bWtkdlz4JAtt+JPS38TNDEpwV9S2jq1c81M1ZyVlE/dczWTkNE7ktHhVFlk7E7n5COdavqJI18IsdWLmaF4+5VZDdpx9abuRpJafOm5m0jmNMsdp5m/J0bHVacayTeyYooVPLJ58n0w8d4KKQkZnFFbX9qzkrVst2NNeQU97Dj37WXHXnq2bO4nLLT+bsXYthO783pRlFnZite6q1Z9G6o3mNnUznVtYrjKcm1rLVFhpKaymLixuJYyOpXNhP6nl8rKvvi3PXd3E1iys5s0slqGlv6HXpi1tW3oXjpa5xSex3JjYWcrsDHWchb7X9msoPrB6E+PPrT4xGK1ZzAunz7pu5IY2LVu3sFq9a+W+Z8urT+FS19btOq0bWoip9WU+2Seda4i7/1RextBxXmopFzn+yJw2mTitBL2WWWmE5oidrkvtjCZWy5a0bFupiR3NC0v12MJPnG+VzDVWOtcG8CJiVxI7aTA8EmvfNLPQMG/pXJtVn3Q+FsBP59LWcs+JlS5IYKX/urZlZGUhn8tmz5Wmon6P7lM7d6X/k9q2Ve/9BUxSN2Op45/E/o0td2dzqhZ25Pn82eBUeVilXHXmvVQfYFC2Kb0x4FXS1fwdkuasdEdrrtMyy8GAHTnrAs0YOntWjqPsNxZ4wMolzlLFzqqkc0sh+RGWNHXlpQVNHb/FDlLs7DIwB5ekQWV9YTPiAL5hhWm8UBYJ+wMNGs5hcknieAAeJNup6FD7cg2R0tikXq6oUHqm1XoiCipbxJTqOzihHSXWEqmVs8S16DtKhw4TXCMHzbQbWr2IFQhK4FNETurCOQfkDovMSZYpH1jbD+vScRArjjphbVc/gMfQ05qk53y00pvMbF7beqap9dAM3gOnY0qvtfSMDaShhT107fG3XAMOrJ88sC06zmfmmvzp2r8R5aS2LwMjc/6wgVjqK2hJ3JUrh57QoCXV2HuM5pwu7XS4YMNBr8omg4Yy5/AnEjUT5xtWPId5T+eYw2sMnWcCTxX8U/ExVsKx9UDL0ebzWolb/STW0sInRmk4hxu5dVOLqNB2q+n2nEOrTzKneuggVxLRdjQNF2al7Tg8c6vXyNqYaL6erbyitmsxcDWYkomTBYy1XPMncx1Qrq5LOevM5bua/Zbz89tzuYJHDWwqXqk0ZeyiCdCSoDi0ZzrPrajeczDa1gL1bZ3MaZfQymQ74BUK+LAdlH5CFpQrjdTOQzynUTl3qeMB6Iuc4GRBubIsfdzcrZkT+zd3UptZH6n0sOBp5S6nsNeydsk5uatV2trQ9pbO26VzOrLthM3rzG1y5KiROu0MvwQ52ULL1HIINDlyOws5mL2O0/mgUuWpV7wK/Q8qVhYIVM3nlgNefmXLsIIooyZlVIq5kuUdlqzjnnKqk875hS2cbIuncA4f8RnMXolhFmDlmwWwCeUHUZDIrTA7c3ljSS3HVOm5xK0kWSN2gkpTZXM5SuY0imz7dF4CKaogmPxifm/wbNFMlH7QwI04c+OreB0SYmjWD6qoYOVJJW79ls6lszMvjRzNIMugfDuAT5sEWKVnAXwh0D6lhHnheee5KnPaQSz0ZbRwF7tVqfm0nNWPnEwnC5ArW8G+Ssm1+TwCmljawguLA/h90KmlhmR7D7oynSIXScRaHLxbeXsVZnK1HhF2pfbP5/SCBs4X6BYGsELxPApYxj0ji0HP6UrzdxSUXkvqYOW6Vsu1QMTQXJetvm0GZZx02bYO57VCR5nYQWvPce64qKvpazyPnYU2vtWxK+vCrhvLNWMyXxnmbjVexo2i+dgR223P5aA+clIXB4gXuC6lnEW/uA5Ge659IqoVOksOPxN37TlFW67tsqPJMRuznGhazvR1YFeMZfwOsaeW076m9bL+xJan2wFsY+qks9QdnbkWSJysmkjpxMZFyyjh2MX+1lxEdWijGmN7n829x56LFFax3zL22rMQylhMCSe03utQz+PAlXUtrmXdMjbac23L+4GLIRS6thnjwPnCiE/2bbu+q92znvHQ5fRdJLPropuIw3Zd7KHnJC2269tSB8C/ghfSns+asZWZ9ROW7Ry1A0S1StnOLHbsm0YOOjQ/pC0MFvkEawe2A/AjKp8tCUJn5yqPuJg/V5qNNV2FX+jsTuQ8gNIrrXzsJGCvjDVTZUEi5zuAh8O53mINz3oQmrSiSWV5cZ/NqREu9HXnj1wLw9erqw8LyGOv9AHoFDuuyu1slzGD1MUhC+unFY4rB/N9hsjyndlr6No9gKHdxStXVrmt1bcSk1ktVXpr0Vwe4StVn8JRZWTvykjQyMZD+hbz3Om7PECEr4xMd+cRR6N9Cys3uY3OoKTrvEljr3p2bJnFEOV92yp2dbsWiilrW4+nF5Qr0tR6s6n1SpO5NsmcP5vYtpmTsY7z0vpuZOZ5NI/jJfPIU0lhtqrDuQ9cYp3YaxmVKTVXbuNRLUfPzNIrt3yaWQ8f0o44C9vKPKgi3SU3LVrSeM6ri/GMMm4KKUbEoFp1wcZjdnkFG1p8S1nEeiF3/sHiiq600pWPEjq7WX4KJ1fVDiRaD+Y4lGXZQq32vCY0TLlL0nK5fWdpIotlYp9W563KMsNZbfeJ53elnivvkvldSrGzbCGaVlKg4zRA4uY/CnbtfJUcumtly3DHPcFJSwHDURPbum+5cBzwrgbscuXbs45lP6r07sau/5IWWF1UMaCOjRaWe9OlX90PkoUeuWfWXsiJHZeG85URVt3cqrQ4nWB7rpEioi77Z5UGrbw86LtFjOClwl8vXCnz+CLd4Pm1BTS2XSUVi4Xyxf4r/b4ZcCyNP+mcB1HGdqpwa+Oh01rDABHvzM4eRlLxcuRiD7hvB5EbfxJUfjBmprKpVd/QOGUcoONW1h2nwzJ37bhYdak9iyB3sefUcUXPcW7u1lCFvTOjzS0fl6v1rtWxHVsfO+epzcus7k3tHJXykjo9ajArvbxyBwbR7HKfJ7SQEZfvuL2IMrLYpfh6udsSuzhEbLVpuWtcWPzGLrKezXX7yLXrOLiIXJq7UZA4S5Q6Hd111qas2XF7XYUrydwuQbkLNbIjLPePerY0nVMbtqPcG0ytp9m1EOHxZ87yZG59WrgW5e5Ufx5lKffDE4ddz463hBHbO95TTa1GgC1I5hwTuVHHdjx9xymJ1UDYZRjMoxTdABEL7H0grgweTmo/3XmtxPlPlTcFv2bkoiJybzJy9vXw6iaf1y5lvzu/DgLWZQMn19L7KzUha9N0rhEqqe8ElU5IF6D8XXzK+ANiIYe1F3ulpQYtaV3tsVc7AuUadkTYlrNTrp/K+a7OMRz2Mv2fgW2bOPtyOAa9mNMmPcma1nwKOzfAoPQB+gE0bIXTol77pJ+Y/pb2JXMlizuiiCnJT2deUp384pVJFlQ7oaVk9IJyb75aCcMq9RfmsrJaVZxDzkN1b07aVHOF/QTsz5Q7qeUZJvPUcyufMiZTSkF1Ag0xkNCu7ypvrjopBl8nCmJnZXAuDKfD2JItzkxps4Zzb69Nnko0jwSwRCH6iOgN/KXIYY9rOXtVnKyiRLVDwZAxxxXf4RSO5CTJY4gJ+TiqtKKVx1vpLB4/w7obzs0C7iEOqr46Ada1lYfbJq+2nCPs7VS9Yr3Kp2Pg9yWHJBenduqjRpUuZBlFbNx8hnatCK1UUqhjMeu4VduKa9ufc0XPUavtZriUt2pFjTU24tfwQRbv0rn+S+cSEQXQd0d/sIapeCqeU5HXIotx1Wi+tjlcthidCIPUzV3ZX8/tDsZB5O6iAOcneReslOrhIUzjhTzogeqUGdYw1e5WJSdG+sx5tlX7+X/btZfltqkwgONHTmI7viRO0jiWE/ekbUJL1SvlEq4VLZdCMPRmiJIseAAWzJQNOzMDM1nQThcsWPIILqvyBixY8Ahd8gjdCUnnfDpS0s7AdPu35mcfHcmWJR1J5/L5GT+ZX7NTmvbtErOWROj2s/6wXpbjZ+mu/UwNktzVPIJYJ3k6yUsn+U3/GVF15cn8A7PdtewXe3YbfvZ/TE+Db/sbjtmoyYa9s0okgmsJmBgIubdKr3vbtrtMv8CcrVs2bKvfpOazWKNmtl5HdfJxYlPnSo++iV400URLtr61lNWy0hpl39YiXR3IjdP916l8X3p2KT5aK5DJlb2qKsYAu4jjw5N5LsjTYD67Blt2iauNSBuylt9ZZQ1Z34x+NrMn+7H8ynL9dE0lbZpqdjbqNmZxIb/HyWiI2Y923lcio5w1W5JdP1gz/z/leGVpIcmYbXFvXRtK2lWuhW/WaCsZq5a+AneNH72/S7pWSB9t88nWXWRn+Z4ye+jcuP8p3+rbeCvXB2hqTs96Vrl2oCtFUusoPpNcvaN+aMnRNco5sp+zqtzL6voI3MiirF8rzD1ve26pKzdtJRHfaZ1LRoA7+dPBtEGlDtCy224V9rg4SuvKs9lSeo/p2JZiR7VLZ831CdVthJjrCXJxM64EyFktXm1mhOJwf0CtsLwcZS+RvO5JL+XDrFUtHalavr2qciNBcg24Olu1MFcsy/VDObV8n6t5rut9WMjT8uR2pdwcg3b+HXNcFvNyLJHOJr7TjdceLveutrNQ2Eez1lzhrlYc+ZJjWOwFLF5/xfyaPRblZR3bsm6Xfrv8bamZyr5KKXBPeJlv5MdJatfFMyb3kGLPYrFcyTmuFn6xaY+geya4J770pxXvKBJZYUbxXR1Y6qzm6Bb/g+yrlPdGfp6lLJrl0qPnrun0qphX0yptc7bUhjIRt4v2apQoMKkv1/Ie0oZ68dfXiQPH23cqfxlTT5SaCf+f6j9Gfats9pvna+wo1fzxxbXr1p/G3M9G56lSi73EU2fpV+PYY6WWf1Gq+5uxkqT9tcTfAAAAAAAAAAAAAAAAAAAAAAAAAAAAAAAAAAAAAAAAAAAAAAAAAAAAAAAAAAAAAAAAAAAAAAAAAAAAAAAAAAAAAAAAAAAAAAAAAAAAAAAAAAAAAAAAAAAAAAAAAAAAAAAAAAAAAAAAAAAAAAAAAAAAAAAAAAAAAAAAAAAAAAAAAAAAAAAAAAAAAAAAAAAAAAAAAAAAAAAAAAAAAAAAAAAAAAAAAAAAAIACT6lvv/d+UJdV+qqojrqoDpLEytTxNCOM96/09d6VUO9eiXX0Sqx3Lo/1V5dD/eWlWI8uBfruxVjfOb+ub18I9a0Lsb55LtZfnAv052cDPTwb689ejvX2mY7+9EygPzkT6xunQ/3x6Vh/9FKsP9yM9QcbY309ce1UX79/aqzDxNWToX7vZKzfTT7fORHrt9dj/ZaO9ZvHY7016Oo3BoF+fRDr1wahfnUt1hfOj/X5YKzPBet604/1Rn3V3z9V7/v7J5O5E91Yr7d63X290tbHV2I9SDLWum29uuqrvV6vq/b6aWolTS37W92t3fllL172loaLo/DGQtwZLUadqD1sjWaG06NWNB3Nj+dGzWFjVBtWR15HjeaiRlSNVDQ7rI+mhpVRPapE65WblXFlUnlSmZkKwxnvD++huhtsP67Ft7cn9Zt7E+9gsnknfQ9v7U6qBxM12t3beeR5D6Kf7t9Xg2vbk4d3dn6fUkkyelSpXL+182h66kF0TwUqCAJlp8Cm5d27950XyJRmph9e8mnYV/Y9TxJHkm4uCHr/AjQRiF4NCmVuZHN0cmVhbQ0KZW5kb2JqDQoyNSAwIG9iag0KPDwvVHlwZSAvRm9udERlc2NyaXB0b3IgL0ZvbnROYW1lIC9ERVZFWFAjMkJOU2ltU3VuIC9GbGFncyAzNSAvSXRhbGljQW5nbGUgMCAvRm9udEJCb3ggWy04IC0xNDEgMTAwMCA4NTldIC9Bc2NlbnQgODU5IC9EZXNjZW50IC0xNDEgL0NhcEhlaWdodCA1MDAgL1N0ZW1WIDAgL0NJRFNldCAyOCAwIFIgL0ZvbnRGaWxlMiAyOSAwIFIgPj4NCg0KZW5kb2JqDQp4cmVmDQowIDINCjAwMDAwMDAwMDAgMDAwMDAgZg0KMDAwMDAwNDYxNCAwMDAwMCBuDQozIDENCjAwMDAwMDQ5MjcgMDAwMDAgbg0KNSAxDQowMDAwMDAyNzE5IDAwMDAwIG4NCjkgMQ0KMDAwMDAwNDc3NSAwMDAwMCBuDQoxMiAxOA0KMDAwMDAwNzMzNiAwMDAwMCBuDQowMDAwMDA4NDU0IDAwMDAwIG4NCjAwMDAwMDc0NTcgMDAwMDAgbg0KMDAwMDAwMzYyNSAwMDAwMCBuDQowMDAwMDAyOTkyIDAwMDAwIG4NCjAwMDAwMDAwMTcgMDAwMDAgbg0KMDAwMDAwNzM4NSAwMDAwMCBuDQowMDAwMDAzNzA1IDAwMDAwIG4NCjAwMDAwMDQyNDYgMDAwMDAgbg0KMDAwMDAwNDMzMyAwMDAwMCBuDQowMDAwMDA0NDE1IDAwMDAwIG4NCjAwMDAwMDQ1MjcgMDAwMDAgbg0KMDAwMDAwNzY4OSAwMDAwMCBuDQowMDAwMDM2NDY3IDAwMDAwIG4NCjAwMDAwMDg2MDQgMDAwMDAgbg0KMDAwMDAwODExMiAwMDAwMCBuDQowMDAwMDA4Njk2IDAwMDAwIG4NCjAwMDAwMDg3OTkgMDAwMDAgbg0KdHJhaWxlcg0KPDwvU2l6ZSAzMCAvSW5mbyAxNCAwIFIgL0lEIFs8MUU5QzBDNDkzNDZGMkE0M0I0RjVCNTQxOTI1NzMzRTE+IDwxRTlDMEM0OTM0NkYyQTQzQjRGNUI1NDE5MjU3MzNFMT5dIC9Sb290IDUgMCBSID4+DQoNCnN0YXJ0eHJlZg0KMzY2ODANCiUlRU9GDQo=</byteString>
</datasnipperfile>
</file>

<file path=customXml/item3.xml><?xml version="1.0" encoding="utf-8"?>
<datasnipper xmlns="http://datasnipper" included="false" dataSnipperSheetDeleted="true" guid="a2be24c1-fc03-4505-9583-742b2c6a9734" revision="4">
  <file xmlns="" type="pdf" name="imported image (0).png.pdf" compressed="false" importedAt="2022-10-12T09:12:29.6256783Z" importedBy="Eline Beliën" guid="027e710f-a4cf-47fe-a5c6-e9c055a5d86f"/>
  <file xmlns="" type="pdf" name="imported image (1).png.pdf" compressed="false" importedAt="2022-10-12T09:12:39.9331251Z" importedBy="Eline Beliën" guid="9a83466a-0303-4ec9-a7e2-7b7297a5fa98"/>
</datasnipper>
</file>

<file path=customXml/itemProps1.xml><?xml version="1.0" encoding="utf-8"?>
<ds:datastoreItem xmlns:ds="http://schemas.openxmlformats.org/officeDocument/2006/customXml" ds:itemID="{A6E993E9-7486-49DF-84AE-59350DAD11C5}">
  <ds:schemaRefs>
    <ds:schemaRef ds:uri="http://datasnipperfiles"/>
    <ds:schemaRef ds:uri=""/>
  </ds:schemaRefs>
</ds:datastoreItem>
</file>

<file path=customXml/itemProps2.xml><?xml version="1.0" encoding="utf-8"?>
<ds:datastoreItem xmlns:ds="http://schemas.openxmlformats.org/officeDocument/2006/customXml" ds:itemID="{99F1880C-84F2-45C3-9358-6E22DB7C0E57}">
  <ds:schemaRefs>
    <ds:schemaRef ds:uri="http://datasnipperfiles"/>
    <ds:schemaRef ds:uri=""/>
  </ds:schemaRefs>
</ds:datastoreItem>
</file>

<file path=customXml/itemProps3.xml><?xml version="1.0" encoding="utf-8"?>
<ds:datastoreItem xmlns:ds="http://schemas.openxmlformats.org/officeDocument/2006/customXml" ds:itemID="{FB3C20BF-9F65-4C07-B17F-05BCC5CC5A4C}">
  <ds:schemaRefs>
    <ds:schemaRef ds:uri="http://datasnipper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RR zeer beknopt</vt:lpstr>
      <vt:lpstr>Balans RR zeer beknopt</vt:lpstr>
      <vt:lpstr>RR uitgebreider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Administratie: 774326947 - (H)ars</dc:title>
  <dc:subject/>
  <dc:creator>Eline Beliën</dc:creator>
  <cp:keywords/>
  <dc:description/>
  <cp:lastModifiedBy>Eline Beliën</cp:lastModifiedBy>
  <cp:lastPrinted>2022-10-12T09:27:36Z</cp:lastPrinted>
  <dcterms:created xsi:type="dcterms:W3CDTF">2022-10-11T10:06:34Z</dcterms:created>
  <dcterms:modified xsi:type="dcterms:W3CDTF">2022-10-12T09:28:09Z</dcterms:modified>
  <cp:category/>
</cp:coreProperties>
</file>